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0420" windowWidth="19420" xWindow="-110" yWindow="-110"/>
  </bookViews>
  <sheets>
    <sheet xmlns:r="http://schemas.openxmlformats.org/officeDocument/2006/relationships" name="прогноз (среднегодовая, средн.)" sheetId="1" state="visible" r:id="rId1"/>
    <sheet xmlns:r="http://schemas.openxmlformats.org/officeDocument/2006/relationships" name="МО" sheetId="2" state="visible" r:id="rId2"/>
  </sheets>
  <definedNames/>
  <calcPr calcId="191029" fullCalcOnLoad="1"/>
</workbook>
</file>

<file path=xl/sharedStrings.xml><?xml version="1.0" encoding="utf-8"?>
<sst xmlns="http://schemas.openxmlformats.org/spreadsheetml/2006/main" uniqueCount="59">
  <si>
    <t>Показатель/Муниципальное образование</t>
  </si>
  <si>
    <t>Год</t>
  </si>
  <si>
    <t>Прогноз численности населения (в среднегодовом исчислении), тыс. человек</t>
  </si>
  <si>
    <t xml:space="preserve">СТАТИСТИЧЕСКИЙ БЮЛЛЕТЕНЬ (РОССТАТ) ПРЕДПОЛОЖИТЕЛЬНАЯ ЧИСЛЕННОСТЬ НАСЕЛЕНИЯ РОССИЙСКОЙ ФЕДЕРАЦИИ ДО 2035 ГОДА (СРЕДНЕГОДОВАЯ ЧИСЛЕННОСТЬ НАСЕЛЕНИЯ ПО СУБЪЕКТАМ РОССИЙСКОЙ ФЕДЕРАЦИИ) </t>
  </si>
  <si>
    <t>Индекс изменения нормы накопления ТКО по массе и объему, в % к предыдущему году</t>
  </si>
  <si>
    <t>факт</t>
  </si>
  <si>
    <t>Средний вариант прогноза</t>
  </si>
  <si>
    <t>Индекс изменения численности населения, в % к предыдущему году</t>
  </si>
  <si>
    <t>-</t>
  </si>
  <si>
    <t>Сводный индекс изменения количества к предыдущему году</t>
  </si>
  <si>
    <t>Прогнозные значения образования ТКО, тонн</t>
  </si>
  <si>
    <t>Городской округ "Город Киров"</t>
  </si>
  <si>
    <t>Городской округ "Город Вятские Поляны"</t>
  </si>
  <si>
    <t>Городской округ "Город Кирово-Чепецк"</t>
  </si>
  <si>
    <t>Городской округ "Город Котельнич"</t>
  </si>
  <si>
    <t>Городской округ "Город Слободской"</t>
  </si>
  <si>
    <t>Городской округ Первомайский</t>
  </si>
  <si>
    <t>Арбажский муниципальный округ</t>
  </si>
  <si>
    <t>Богородский муниципальный округ</t>
  </si>
  <si>
    <t>Кикнурский муниципальный округ</t>
  </si>
  <si>
    <t>Санчурский муниципальный округ</t>
  </si>
  <si>
    <t>Свечинский муниципальный округ</t>
  </si>
  <si>
    <t>Фаленский муниципальный округ</t>
  </si>
  <si>
    <t>Афанасьевский муниципальный район</t>
  </si>
  <si>
    <t>Белохолуницкий муниципальный район</t>
  </si>
  <si>
    <t>Верхнекамский муниципальный район</t>
  </si>
  <si>
    <t>Верхошижемский муниципальный район</t>
  </si>
  <si>
    <t>Вятскополянский муниципальный район</t>
  </si>
  <si>
    <t>Даровской муниципальный район</t>
  </si>
  <si>
    <t>Зуевский муниципальный район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</si>
  <si>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</si>
  <si>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</si>
  <si>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</si>
  <si>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</si>
  <si>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Лебяжский муниципальный район</t>
  </si>
  <si>
    <t>Лузский муниципальный район</t>
  </si>
  <si>
    <t>Малмыжский муниципальный район</t>
  </si>
  <si>
    <t>Мурашинский муниципальный район</t>
  </si>
  <si>
    <t>Нагорский муниципальный район</t>
  </si>
  <si>
    <t>Немский муниципальный район</t>
  </si>
  <si>
    <t>Нолинский муниципальный район</t>
  </si>
  <si>
    <t>Омутнинский муниципальный район</t>
  </si>
  <si>
    <t>Опаринский муниципальный район</t>
  </si>
  <si>
    <t>Оричевский муниципальный район</t>
  </si>
  <si>
    <t>Орловский муниципальный район</t>
  </si>
  <si>
    <t>Пижанский муниципальный район</t>
  </si>
  <si>
    <t>Подосиновский муниципальный район</t>
  </si>
  <si>
    <t>Слободской муниципальный район</t>
  </si>
  <si>
    <t>Советский муниципальный район</t>
  </si>
  <si>
    <t>Сунский муниципальный район</t>
  </si>
  <si>
    <t>Тужинский муниципальный район</t>
  </si>
  <si>
    <t>Унинский муниципальный район</t>
  </si>
  <si>
    <t>Уржумский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</si>
  <si>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</si>
  <si>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</si>
  <si>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</si>
  <si>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Итого по области</t>
  </si>
  <si>
    <t>Прогнозные значения образования ТКО, куб. м</t>
  </si>
  <si>
    <t>Итого</t>
  </si>
</sst>
</file>

<file path=xl/styles.xml><?xml version="1.0" encoding="utf-8"?>
<styleSheet xmlns="http://schemas.openxmlformats.org/spreadsheetml/2006/main">
  <numFmts count="3">
    <numFmt formatCode="0.0000000" numFmtId="164"/>
    <numFmt formatCode="0&quot;   &quot;" numFmtId="165"/>
    <numFmt formatCode="0.0" numFmtId="166"/>
  </numFmts>
  <fonts count="29">
    <font>
      <name val="Calibri"/>
      <family val="2"/>
      <color theme="1"/>
      <sz val="11"/>
      <scheme val="minor"/>
    </font>
    <font>
      <name val="Arial"/>
      <family val="2"/>
      <sz val="10"/>
    </font>
    <font>
      <name val="Arial Cyr"/>
      <sz val="10"/>
    </font>
    <font>
      <name val="Times New Roman"/>
      <family val="1"/>
      <b val="1"/>
      <i val="1"/>
      <sz val="11"/>
    </font>
    <font>
      <name val="Times New Roman"/>
      <family val="1"/>
      <b val="1"/>
      <sz val="10"/>
    </font>
    <font>
      <name val="Times New Roman"/>
      <family val="1"/>
      <b val="1"/>
      <i val="1"/>
      <sz val="10"/>
    </font>
    <font>
      <name val="Times New Roman"/>
      <family val="1"/>
      <sz val="9"/>
    </font>
    <font>
      <name val="Times New Roman"/>
      <family val="1"/>
      <color indexed="8"/>
      <sz val="9"/>
    </font>
    <font>
      <name val="Arial"/>
      <family val="2"/>
      <color indexed="8"/>
      <sz val="10"/>
    </font>
    <font>
      <name val="Calibri"/>
      <family val="2"/>
      <color theme="1"/>
      <sz val="11"/>
      <scheme val="minor"/>
    </font>
    <font>
      <name val="Calibri"/>
      <family val="2"/>
      <color theme="0"/>
      <sz val="11"/>
      <scheme val="minor"/>
    </font>
    <font>
      <name val="Calibri"/>
      <family val="2"/>
      <color rgb="FF3F3F76"/>
      <sz val="11"/>
      <scheme val="minor"/>
    </font>
    <font>
      <name val="Calibri"/>
      <family val="2"/>
      <b val="1"/>
      <color rgb="FF3F3F3F"/>
      <sz val="11"/>
      <scheme val="minor"/>
    </font>
    <font>
      <name val="Calibri"/>
      <family val="2"/>
      <b val="1"/>
      <color rgb="FFFA7D00"/>
      <sz val="11"/>
      <scheme val="minor"/>
    </font>
    <font>
      <name val="Calibri"/>
      <family val="2"/>
      <b val="1"/>
      <color theme="3"/>
      <sz val="15"/>
      <scheme val="minor"/>
    </font>
    <font>
      <name val="Calibri"/>
      <family val="2"/>
      <b val="1"/>
      <color theme="3"/>
      <sz val="13"/>
      <scheme val="minor"/>
    </font>
    <font>
      <name val="Calibri"/>
      <family val="2"/>
      <b val="1"/>
      <color theme="3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b val="1"/>
      <color theme="0"/>
      <sz val="11"/>
      <scheme val="minor"/>
    </font>
    <font>
      <name val="Calibri Light"/>
      <family val="2"/>
      <b val="1"/>
      <color theme="3"/>
      <sz val="18"/>
      <scheme val="major"/>
    </font>
    <font>
      <name val="Calibri"/>
      <family val="2"/>
      <color rgb="FF9C6500"/>
      <sz val="11"/>
      <scheme val="minor"/>
    </font>
    <font>
      <name val="Calibri"/>
      <family val="2"/>
      <color rgb="FF9C0006"/>
      <sz val="11"/>
      <scheme val="minor"/>
    </font>
    <font>
      <name val="Calibri"/>
      <family val="2"/>
      <i val="1"/>
      <color rgb="FF7F7F7F"/>
      <sz val="11"/>
      <scheme val="minor"/>
    </font>
    <font>
      <name val="Calibri"/>
      <family val="2"/>
      <color rgb="FFFA7D00"/>
      <sz val="11"/>
      <scheme val="minor"/>
    </font>
    <font>
      <name val="Calibri"/>
      <family val="2"/>
      <color indexed="10"/>
      <sz val="11"/>
      <scheme val="minor"/>
    </font>
    <font>
      <name val="Calibri"/>
      <family val="2"/>
      <color rgb="FF006100"/>
      <sz val="11"/>
      <scheme val="minor"/>
    </font>
    <font>
      <name val="Calibri"/>
      <family val="2"/>
      <color theme="1"/>
      <sz val="10"/>
      <scheme val="minor"/>
    </font>
    <font>
      <name val="Times New Roman"/>
      <family val="1"/>
      <color theme="1"/>
      <sz val="9"/>
    </font>
    <font>
      <name val="Times New Roman"/>
      <family val="1"/>
      <b val="1"/>
      <color theme="1"/>
      <sz val="9"/>
    </font>
  </fonts>
  <fills count="34">
    <fill>
      <patternFill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"/>
        <bgColor indexed="64"/>
      </patternFill>
    </fill>
    <fill>
      <patternFill patternType="solid">
        <fgColor theme="5" tint="0.7999511703848384"/>
        <bgColor indexed="64"/>
      </patternFill>
    </fill>
    <fill>
      <patternFill patternType="solid">
        <fgColor theme="6" tint="0.7999511703848384"/>
        <bgColor indexed="64"/>
      </patternFill>
    </fill>
    <fill>
      <patternFill patternType="solid">
        <fgColor theme="7" tint="0.7999511703848384"/>
        <bgColor indexed="64"/>
      </patternFill>
    </fill>
    <fill>
      <patternFill patternType="solid">
        <fgColor theme="8" tint="0.7999511703848384"/>
        <bgColor indexed="64"/>
      </patternFill>
    </fill>
    <fill>
      <patternFill patternType="solid">
        <fgColor theme="9" tint="0.7999511703848384"/>
        <bgColor indexed="64"/>
      </patternFill>
    </fill>
    <fill>
      <patternFill patternType="solid">
        <fgColor theme="4" tint="0.5999633777886288"/>
        <bgColor indexed="64"/>
      </patternFill>
    </fill>
    <fill>
      <patternFill patternType="solid">
        <fgColor theme="5" tint="0.5999633777886288"/>
        <bgColor indexed="64"/>
      </patternFill>
    </fill>
    <fill>
      <patternFill patternType="solid">
        <fgColor theme="6" tint="0.5999633777886288"/>
        <bgColor indexed="64"/>
      </patternFill>
    </fill>
    <fill>
      <patternFill patternType="solid">
        <fgColor theme="7" tint="0.5999633777886288"/>
        <bgColor indexed="64"/>
      </patternFill>
    </fill>
    <fill>
      <patternFill patternType="solid">
        <fgColor theme="8" tint="0.5999633777886288"/>
        <bgColor indexed="64"/>
      </patternFill>
    </fill>
    <fill>
      <patternFill patternType="solid">
        <fgColor theme="9" tint="0.5999633777886288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5" tint="0.3999755851924192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theme="7" tint="0.3999755851924192"/>
        <bgColor indexed="64"/>
      </patternFill>
    </fill>
    <fill>
      <patternFill patternType="solid">
        <fgColor theme="8" tint="0.3999755851924192"/>
        <bgColor indexed="64"/>
      </patternFill>
    </fill>
    <fill>
      <patternFill patternType="solid">
        <fgColor theme="9" tint="0.399975585192419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theme="4" tint="0.399975585192419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5">
    <xf borderId="0" fillId="0" fontId="9" numFmtId="0"/>
    <xf borderId="0" fillId="5" fontId="9" numFmtId="0"/>
    <xf borderId="0" fillId="6" fontId="9" numFmtId="0"/>
    <xf borderId="0" fillId="7" fontId="9" numFmtId="0"/>
    <xf borderId="0" fillId="8" fontId="9" numFmtId="0"/>
    <xf borderId="0" fillId="9" fontId="9" numFmtId="0"/>
    <xf borderId="0" fillId="10" fontId="9" numFmtId="0"/>
    <xf borderId="0" fillId="11" fontId="9" numFmtId="0"/>
    <xf borderId="0" fillId="12" fontId="9" numFmtId="0"/>
    <xf borderId="0" fillId="13" fontId="9" numFmtId="0"/>
    <xf borderId="0" fillId="14" fontId="9" numFmtId="0"/>
    <xf borderId="0" fillId="15" fontId="9" numFmtId="0"/>
    <xf borderId="0" fillId="16" fontId="9" numFmtId="0"/>
    <xf borderId="0" fillId="17" fontId="10" numFmtId="0"/>
    <xf borderId="0" fillId="18" fontId="10" numFmtId="0"/>
    <xf borderId="0" fillId="19" fontId="10" numFmtId="0"/>
    <xf borderId="0" fillId="20" fontId="10" numFmtId="0"/>
    <xf borderId="0" fillId="21" fontId="10" numFmtId="0"/>
    <xf borderId="0" fillId="22" fontId="10" numFmtId="0"/>
    <xf borderId="0" fillId="23" fontId="10" numFmtId="0"/>
    <xf borderId="0" fillId="24" fontId="10" numFmtId="0"/>
    <xf borderId="0" fillId="25" fontId="10" numFmtId="0"/>
    <xf borderId="0" fillId="26" fontId="10" numFmtId="0"/>
    <xf borderId="0" fillId="27" fontId="10" numFmtId="0"/>
    <xf borderId="0" fillId="28" fontId="10" numFmtId="0"/>
    <xf borderId="2" fillId="4" fontId="11" numFmtId="0"/>
    <xf borderId="3" fillId="29" fontId="12" numFmtId="0"/>
    <xf borderId="2" fillId="29" fontId="13" numFmtId="0"/>
    <xf borderId="4" fillId="0" fontId="14" numFmtId="0"/>
    <xf borderId="5" fillId="0" fontId="15" numFmtId="0"/>
    <xf borderId="6" fillId="0" fontId="16" numFmtId="0"/>
    <xf borderId="0" fillId="0" fontId="16" numFmtId="0"/>
    <xf borderId="7" fillId="0" fontId="17" numFmtId="0"/>
    <xf borderId="8" fillId="30" fontId="18" numFmtId="0"/>
    <xf borderId="0" fillId="0" fontId="19" numFmtId="0"/>
    <xf borderId="0" fillId="31" fontId="20" numFmtId="0"/>
    <xf applyProtection="1" borderId="0" fillId="0" fontId="8" numFmtId="0">
      <protection hidden="0" locked="0"/>
    </xf>
    <xf borderId="0" fillId="0" fontId="1" numFmtId="0"/>
    <xf borderId="0" fillId="0" fontId="2" numFmtId="0"/>
    <xf borderId="0" fillId="32" fontId="21" numFmtId="0"/>
    <xf borderId="0" fillId="0" fontId="22" numFmtId="0"/>
    <xf borderId="9" fillId="2" fontId="9" numFmtId="0"/>
    <xf borderId="10" fillId="0" fontId="23" numFmtId="0"/>
    <xf borderId="0" fillId="0" fontId="24" numFmtId="0"/>
    <xf borderId="0" fillId="33" fontId="25" numFmtId="0"/>
  </cellStyleXfs>
  <cellXfs count="28">
    <xf borderId="0" fillId="0" fontId="0" numFmtId="0" pivotButton="0" quotePrefix="0" xfId="0"/>
    <xf borderId="0" fillId="0" fontId="26" numFmtId="0" pivotButton="0" quotePrefix="0" xfId="0"/>
    <xf borderId="0" fillId="0" fontId="26" numFmtId="2" pivotButton="0" quotePrefix="0" xfId="0"/>
    <xf applyAlignment="1" borderId="1" fillId="3" fontId="7" numFmtId="4" pivotButton="0" quotePrefix="0" xfId="0">
      <alignment horizontal="center" vertical="center" wrapText="1"/>
    </xf>
    <xf applyAlignment="1" borderId="1" fillId="3" fontId="7" numFmtId="2" pivotButton="0" quotePrefix="0" xfId="0">
      <alignment horizontal="center" vertical="center" wrapText="1"/>
    </xf>
    <xf applyAlignment="1" borderId="1" fillId="3" fontId="7" numFmtId="0" pivotButton="0" quotePrefix="0" xfId="0">
      <alignment vertical="center" wrapText="1"/>
    </xf>
    <xf applyAlignment="1" borderId="1" fillId="3" fontId="7" numFmtId="164" pivotButton="0" quotePrefix="0" xfId="0">
      <alignment horizontal="center" vertical="center" wrapText="1"/>
    </xf>
    <xf applyAlignment="1" borderId="1" fillId="3" fontId="7" numFmtId="0" pivotButton="0" quotePrefix="0" xfId="0">
      <alignment horizontal="left" vertical="center" wrapText="1"/>
    </xf>
    <xf applyAlignment="1" borderId="1" fillId="3" fontId="7" numFmtId="0" pivotButton="0" quotePrefix="0" xfId="0">
      <alignment horizontal="center" vertical="center" wrapText="1"/>
    </xf>
    <xf applyAlignment="1" applyProtection="1" borderId="1" fillId="3" fontId="5" numFmtId="0" pivotButton="0" quotePrefix="0" xfId="37">
      <alignment horizontal="left" vertical="justify" wrapText="1"/>
      <protection hidden="0" locked="0"/>
    </xf>
    <xf applyAlignment="1" borderId="1" fillId="3" fontId="4" numFmtId="0" pivotButton="0" quotePrefix="0" xfId="38">
      <alignment horizontal="center"/>
    </xf>
    <xf applyAlignment="1" applyProtection="1" borderId="1" fillId="3" fontId="3" numFmtId="165" pivotButton="0" quotePrefix="0" xfId="37">
      <alignment horizontal="center"/>
      <protection hidden="0" locked="0"/>
    </xf>
    <xf borderId="1" fillId="0" fontId="0" numFmtId="0" pivotButton="0" quotePrefix="0" xfId="0"/>
    <xf applyAlignment="1" applyProtection="1" borderId="1" fillId="3" fontId="6" numFmtId="0" pivotButton="0" quotePrefix="0" xfId="37">
      <alignment horizontal="left" vertical="justify" wrapText="1"/>
      <protection hidden="0" locked="0"/>
    </xf>
    <xf borderId="0" fillId="0" fontId="27" numFmtId="0" pivotButton="0" quotePrefix="0" xfId="0"/>
    <xf applyAlignment="1" borderId="1" fillId="3" fontId="6" numFmtId="0" pivotButton="0" quotePrefix="0" xfId="0">
      <alignment horizontal="left" vertical="center" wrapText="1"/>
    </xf>
    <xf applyAlignment="1" borderId="1" fillId="3" fontId="6" numFmtId="166" pivotButton="0" quotePrefix="0" xfId="0">
      <alignment horizontal="center" vertical="center" wrapText="1"/>
    </xf>
    <xf borderId="0" fillId="3" fontId="28" numFmtId="166" pivotButton="0" quotePrefix="0" xfId="0"/>
    <xf borderId="0" fillId="3" fontId="28" numFmtId="0" pivotButton="0" quotePrefix="0" xfId="0"/>
    <xf applyAlignment="1" borderId="1" fillId="3" fontId="27" numFmtId="1" pivotButton="0" quotePrefix="0" xfId="0">
      <alignment horizontal="center" vertical="center" wrapText="1"/>
    </xf>
    <xf applyAlignment="1" borderId="1" fillId="3" fontId="7" numFmtId="1" pivotButton="0" quotePrefix="0" xfId="0">
      <alignment horizontal="center" vertical="center" wrapText="1"/>
    </xf>
    <xf applyAlignment="1" borderId="1" fillId="3" fontId="27" numFmtId="2" pivotButton="0" quotePrefix="0" xfId="0">
      <alignment horizontal="center" vertical="center" wrapText="1"/>
    </xf>
    <xf applyAlignment="1" borderId="1" fillId="3" fontId="7" numFmtId="0" pivotButton="0" quotePrefix="0" xfId="0">
      <alignment horizontal="left" vertical="center" wrapText="1"/>
    </xf>
    <xf applyAlignment="1" borderId="1" fillId="3" fontId="7" numFmtId="0" pivotButton="0" quotePrefix="0" xfId="0">
      <alignment horizontal="center" vertical="center" wrapText="1"/>
    </xf>
    <xf applyAlignment="1" borderId="1" fillId="3" fontId="6" numFmtId="166" pivotButton="0" quotePrefix="0" xfId="0">
      <alignment horizontal="center" vertical="center" wrapText="1"/>
    </xf>
    <xf borderId="0" fillId="3" fontId="28" numFmtId="166" pivotButton="0" quotePrefix="0" xfId="0"/>
    <xf applyAlignment="1" borderId="1" fillId="3" fontId="7" numFmtId="164" pivotButton="0" quotePrefix="0" xfId="0">
      <alignment horizontal="center" vertical="center" wrapText="1"/>
    </xf>
    <xf applyAlignment="1" applyProtection="1" borderId="1" fillId="3" fontId="3" numFmtId="165" pivotButton="0" quotePrefix="0" xfId="37">
      <alignment horizontal="center"/>
      <protection hidden="0" locked="0"/>
    </xf>
  </cellXfs>
  <cellStyles count="45">
    <cellStyle builtinId="0" name="Обычный" xfId="0"/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builtinId="29" name="Акцент1" xfId="19"/>
    <cellStyle builtinId="33" name="Акцент2" xfId="20"/>
    <cellStyle builtinId="37" name="Акцент3" xfId="21"/>
    <cellStyle builtinId="41" name="Акцент4" xfId="22"/>
    <cellStyle builtinId="45" name="Акцент5" xfId="23"/>
    <cellStyle builtinId="49" name="Акцент6" xfId="24"/>
    <cellStyle builtinId="20" name="Ввод " xfId="25"/>
    <cellStyle builtinId="21" name="Вывод" xfId="26"/>
    <cellStyle builtinId="22" name="Вычисление" xfId="27"/>
    <cellStyle builtinId="16" name="Заголовок 1" xfId="28"/>
    <cellStyle builtinId="17" name="Заголовок 2" xfId="29"/>
    <cellStyle builtinId="18" name="Заголовок 3" xfId="30"/>
    <cellStyle builtinId="19" name="Заголовок 4" xfId="31"/>
    <cellStyle builtinId="25" name="Итог" xfId="32"/>
    <cellStyle builtinId="23" name="Контрольная ячейка" xfId="33"/>
    <cellStyle builtinId="15" name="Название" xfId="34"/>
    <cellStyle builtinId="28" name="Нейтральный" xfId="35"/>
    <cellStyle name="Обычный 2" xfId="36"/>
    <cellStyle name="Обычный 3" xfId="37"/>
    <cellStyle name="Обычный_TTNas-GG" xfId="38"/>
    <cellStyle builtinId="27" name="Плохой" xfId="39"/>
    <cellStyle builtinId="53" name="Пояснение" xfId="40"/>
    <cellStyle builtinId="10" name="Примечание" xfId="41"/>
    <cellStyle builtinId="24" name="Связанная ячейка" xfId="42"/>
    <cellStyle builtinId="11" name="Текст предупреждения" xfId="43"/>
    <cellStyle builtinId="26" name="Хороший" xfId="44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00"/>
  <sheetViews>
    <sheetView tabSelected="1" workbookViewId="0" zoomScale="90" zoomScaleNormal="90">
      <selection activeCell="J5" sqref="J5"/>
    </sheetView>
  </sheetViews>
  <sheetFormatPr baseColWidth="8" defaultColWidth="8.81640625" defaultRowHeight="13" outlineLevelCol="0"/>
  <cols>
    <col customWidth="1" max="1" min="1" style="1" width="37.453125"/>
    <col customWidth="1" max="2" min="2" style="1" width="9.26953125"/>
    <col customWidth="1" max="3" min="3" style="1" width="9.81640625"/>
    <col customWidth="1" max="4" min="4" style="1" width="10.26953125"/>
    <col customWidth="1" max="5" min="5" style="1" width="10"/>
    <col customWidth="1" max="7" min="6" style="1" width="9.81640625"/>
    <col customWidth="1" max="8" min="8" style="1" width="10.26953125"/>
    <col customWidth="1" max="9" min="9" style="1" width="8.81640625"/>
    <col customWidth="1" max="10" min="10" style="1" width="9.453125"/>
    <col customWidth="1" max="12" min="11" style="1" width="9.81640625"/>
    <col customWidth="1" max="16384" min="13" style="1" width="8.81640625"/>
  </cols>
  <sheetData>
    <row r="1" spans="1:15">
      <c r="A1" s="22" t="s">
        <v>0</v>
      </c>
      <c r="B1" s="23" t="s">
        <v>1</v>
      </c>
    </row>
    <row r="2" spans="1:15">
      <c r="B2" s="23" t="n">
        <v>2021</v>
      </c>
      <c r="C2" s="23" t="n">
        <v>2022</v>
      </c>
      <c r="D2" s="23" t="n">
        <v>2023</v>
      </c>
      <c r="E2" s="23" t="n">
        <v>2024</v>
      </c>
      <c r="F2" s="23" t="n">
        <v>2025</v>
      </c>
      <c r="G2" s="23" t="n">
        <v>2026</v>
      </c>
      <c r="H2" s="23" t="n">
        <v>2027</v>
      </c>
      <c r="I2" s="23" t="n">
        <v>2028</v>
      </c>
      <c r="J2" s="23" t="n">
        <v>2029</v>
      </c>
      <c r="K2" s="23" t="n">
        <v>2030</v>
      </c>
      <c r="L2" s="23" t="n">
        <v>2031</v>
      </c>
    </row>
    <row customHeight="1" ht="23" r="3" spans="1:15">
      <c r="A3" s="22" t="s">
        <v>2</v>
      </c>
      <c r="B3" s="24" t="n">
        <v>1249.3</v>
      </c>
      <c r="C3" s="24" t="n">
        <v>1240.3</v>
      </c>
      <c r="D3" s="24" t="n">
        <v>1231</v>
      </c>
      <c r="E3" s="24" t="n">
        <v>1221.6</v>
      </c>
      <c r="F3" s="24" t="n">
        <v>1212.1</v>
      </c>
      <c r="G3" s="24" t="n">
        <v>1202.8</v>
      </c>
      <c r="H3" s="24" t="n">
        <v>1193.6</v>
      </c>
      <c r="I3" s="24" t="n">
        <v>1184.9</v>
      </c>
      <c r="J3" s="24" t="n">
        <v>1176.6</v>
      </c>
      <c r="K3" s="24" t="n">
        <v>1168.6</v>
      </c>
      <c r="L3" s="24" t="n">
        <v>1161.1</v>
      </c>
      <c r="M3" s="25" t="s">
        <v>3</v>
      </c>
    </row>
    <row customHeight="1" ht="23" r="4" spans="1:15">
      <c r="A4" s="15" t="s">
        <v>4</v>
      </c>
      <c r="B4" s="3" t="s">
        <v>5</v>
      </c>
      <c r="C4" s="3" t="n">
        <v>100.5</v>
      </c>
      <c r="D4" s="3" t="n">
        <v>100.5</v>
      </c>
      <c r="E4" s="3" t="n">
        <v>100.5</v>
      </c>
      <c r="F4" s="3" t="n">
        <v>100.5</v>
      </c>
      <c r="G4" s="3" t="n">
        <v>100.5</v>
      </c>
      <c r="H4" s="3" t="n">
        <v>100.5</v>
      </c>
      <c r="I4" s="3" t="n">
        <v>100.5</v>
      </c>
      <c r="J4" s="3" t="n">
        <v>100.5</v>
      </c>
      <c r="K4" s="3" t="n">
        <v>100.5</v>
      </c>
      <c r="L4" s="3" t="n">
        <v>100.5</v>
      </c>
      <c r="M4" s="18" t="s">
        <v>6</v>
      </c>
      <c r="N4" s="2" t="n"/>
      <c r="O4" s="2" t="n"/>
    </row>
    <row customHeight="1" ht="23" r="5" spans="1:15">
      <c r="A5" s="22" t="s">
        <v>7</v>
      </c>
      <c r="B5" s="4" t="s">
        <v>8</v>
      </c>
      <c r="C5" s="4">
        <f>C3/B3*100</f>
        <v/>
      </c>
      <c r="D5" s="4">
        <f>D3/C3*100</f>
        <v/>
      </c>
      <c r="E5" s="4">
        <f>E3/D3*100</f>
        <v/>
      </c>
      <c r="F5" s="4">
        <f>F3/E3*100</f>
        <v/>
      </c>
      <c r="G5" s="4">
        <f>G3/F3*100</f>
        <v/>
      </c>
      <c r="H5" s="4">
        <f>H3/G3*100</f>
        <v/>
      </c>
      <c r="I5" s="4">
        <f>I3/H3*100</f>
        <v/>
      </c>
      <c r="J5" s="4">
        <f>J3/I3*100</f>
        <v/>
      </c>
      <c r="K5" s="4">
        <f>K3/J3*100</f>
        <v/>
      </c>
      <c r="L5" s="4">
        <f>L3/K3*100</f>
        <v/>
      </c>
      <c r="M5" s="14" t="n"/>
    </row>
    <row customHeight="1" ht="23" r="6" spans="1:15">
      <c r="A6" s="22" t="s">
        <v>9</v>
      </c>
      <c r="B6" s="4" t="s">
        <v>8</v>
      </c>
      <c r="C6" s="26">
        <f>ROUND(C4/100*C5/100,7)</f>
        <v/>
      </c>
      <c r="D6" s="26">
        <f>ROUND(D4/100*D5/100,7)</f>
        <v/>
      </c>
      <c r="E6" s="26">
        <f>ROUND(E4/100*E5/100,7)</f>
        <v/>
      </c>
      <c r="F6" s="26">
        <f>ROUND(F4/100*F5/100,7)</f>
        <v/>
      </c>
      <c r="G6" s="26">
        <f>ROUND(G4/100*G5/100,7)</f>
        <v/>
      </c>
      <c r="H6" s="26">
        <f>ROUND(H4/100*H5/100,7)</f>
        <v/>
      </c>
      <c r="I6" s="26">
        <f>ROUND(I4/100*I5/100,7)</f>
        <v/>
      </c>
      <c r="J6" s="26">
        <f>ROUND(J4/100*J5/100,7)</f>
        <v/>
      </c>
      <c r="K6" s="26">
        <f>ROUND(K4/100*K5/100,7)</f>
        <v/>
      </c>
      <c r="L6" s="26">
        <f>ROUND(L4/100*L5/100,7)</f>
        <v/>
      </c>
    </row>
    <row customHeight="1" ht="14.5" r="7" spans="1:15">
      <c r="A7" s="23" t="s">
        <v>10</v>
      </c>
    </row>
    <row r="8" spans="1:15">
      <c r="A8" s="13" t="s">
        <v>11</v>
      </c>
      <c r="B8" s="21" t="n">
        <v>133991.8787000277</v>
      </c>
      <c r="C8" s="20">
        <f>B8*$C$6</f>
        <v/>
      </c>
      <c r="D8" s="20">
        <f>C8*D6</f>
        <v/>
      </c>
      <c r="E8" s="20">
        <f>D8*E6</f>
        <v/>
      </c>
      <c r="F8" s="20">
        <f>E8*F6</f>
        <v/>
      </c>
      <c r="G8" s="20">
        <f>F8*G6</f>
        <v/>
      </c>
      <c r="H8" s="20">
        <f>G8*H6</f>
        <v/>
      </c>
      <c r="I8" s="20">
        <f>H8*I6</f>
        <v/>
      </c>
      <c r="J8" s="20">
        <f>I8*J6</f>
        <v/>
      </c>
      <c r="K8" s="20">
        <f>J8*K6</f>
        <v/>
      </c>
      <c r="L8" s="20">
        <f>K8*L6</f>
        <v/>
      </c>
    </row>
    <row r="9" spans="1:15">
      <c r="A9" s="13" t="s">
        <v>12</v>
      </c>
      <c r="B9" s="21" t="n">
        <v>6569.127399999849</v>
      </c>
      <c r="C9" s="20">
        <f>B9*C6</f>
        <v/>
      </c>
      <c r="D9" s="20">
        <f>C9*D6</f>
        <v/>
      </c>
      <c r="E9" s="20">
        <f>D9*E6</f>
        <v/>
      </c>
      <c r="F9" s="20">
        <f>E9*F6</f>
        <v/>
      </c>
      <c r="G9" s="20">
        <f>F9*G6</f>
        <v/>
      </c>
      <c r="H9" s="20">
        <f>G9*H6</f>
        <v/>
      </c>
      <c r="I9" s="20">
        <f>H9*I6</f>
        <v/>
      </c>
      <c r="J9" s="20">
        <f>I9*J6</f>
        <v/>
      </c>
      <c r="K9" s="20">
        <f>J9*K6</f>
        <v/>
      </c>
      <c r="L9" s="20">
        <f>K9*L6</f>
        <v/>
      </c>
    </row>
    <row r="10" spans="1:15">
      <c r="A10" s="13" t="s">
        <v>13</v>
      </c>
      <c r="B10" s="21" t="n">
        <v>16099.51560000054</v>
      </c>
      <c r="C10" s="20">
        <f>B10*C6</f>
        <v/>
      </c>
      <c r="D10" s="20">
        <f>C10*D6</f>
        <v/>
      </c>
      <c r="E10" s="20">
        <f>D10*E6</f>
        <v/>
      </c>
      <c r="F10" s="20">
        <f>E10*F6</f>
        <v/>
      </c>
      <c r="G10" s="20">
        <f>F10*G6</f>
        <v/>
      </c>
      <c r="H10" s="20">
        <f>G10*H6</f>
        <v/>
      </c>
      <c r="I10" s="20">
        <f>H10*I6</f>
        <v/>
      </c>
      <c r="J10" s="20">
        <f>I10*J6</f>
        <v/>
      </c>
      <c r="K10" s="20">
        <f>J10*K6</f>
        <v/>
      </c>
      <c r="L10" s="20">
        <f>K10*L6</f>
        <v/>
      </c>
    </row>
    <row r="11" spans="1:15">
      <c r="A11" s="13" t="s">
        <v>14</v>
      </c>
      <c r="B11" s="21" t="n">
        <v>5182.167399999958</v>
      </c>
      <c r="C11" s="20">
        <f>B11*C6</f>
        <v/>
      </c>
      <c r="D11" s="20">
        <f>C11*D6</f>
        <v/>
      </c>
      <c r="E11" s="20">
        <f>D11*E6</f>
        <v/>
      </c>
      <c r="F11" s="20">
        <f>E11*F6</f>
        <v/>
      </c>
      <c r="G11" s="20">
        <f>F11*G6</f>
        <v/>
      </c>
      <c r="H11" s="20">
        <f>G11*H6</f>
        <v/>
      </c>
      <c r="I11" s="20">
        <f>H11*I6</f>
        <v/>
      </c>
      <c r="J11" s="20">
        <f>I11*J6</f>
        <v/>
      </c>
      <c r="K11" s="20">
        <f>J11*K6</f>
        <v/>
      </c>
      <c r="L11" s="20">
        <f>K11*L6</f>
        <v/>
      </c>
    </row>
    <row r="12" spans="1:15">
      <c r="A12" s="13" t="s">
        <v>15</v>
      </c>
      <c r="B12" s="21" t="n">
        <v>6860.695999999961</v>
      </c>
      <c r="C12" s="20">
        <f>B12*C6</f>
        <v/>
      </c>
      <c r="D12" s="20">
        <f>C12*D6</f>
        <v/>
      </c>
      <c r="E12" s="20">
        <f>D12*E6</f>
        <v/>
      </c>
      <c r="F12" s="20">
        <f>E12*F6</f>
        <v/>
      </c>
      <c r="G12" s="20">
        <f>F12*G6</f>
        <v/>
      </c>
      <c r="H12" s="20">
        <f>G12*H6</f>
        <v/>
      </c>
      <c r="I12" s="20">
        <f>H12*I6</f>
        <v/>
      </c>
      <c r="J12" s="20">
        <f>I12*J6</f>
        <v/>
      </c>
      <c r="K12" s="20">
        <f>J12*K6</f>
        <v/>
      </c>
      <c r="L12" s="20">
        <f>K12*L6</f>
        <v/>
      </c>
    </row>
    <row r="13" spans="1:15">
      <c r="A13" s="13" t="s">
        <v>16</v>
      </c>
      <c r="B13" s="21" t="n">
        <v>894.8702000000005</v>
      </c>
      <c r="C13" s="20">
        <f>B13*C6</f>
        <v/>
      </c>
      <c r="D13" s="20">
        <f>C13*D6</f>
        <v/>
      </c>
      <c r="E13" s="20">
        <f>D13*E6</f>
        <v/>
      </c>
      <c r="F13" s="20">
        <f>E13*F6</f>
        <v/>
      </c>
      <c r="G13" s="20">
        <f>F13*G6</f>
        <v/>
      </c>
      <c r="H13" s="20">
        <f>G13*H6</f>
        <v/>
      </c>
      <c r="I13" s="20">
        <f>H13*I6</f>
        <v/>
      </c>
      <c r="J13" s="20">
        <f>I13*J6</f>
        <v/>
      </c>
      <c r="K13" s="20">
        <f>J13*K6</f>
        <v/>
      </c>
      <c r="L13" s="20">
        <f>K13*L6</f>
        <v/>
      </c>
    </row>
    <row r="14" spans="1:15">
      <c r="A14" s="13" t="s">
        <v>17</v>
      </c>
      <c r="B14" s="21" t="n">
        <v>1093.697400000012</v>
      </c>
      <c r="C14" s="20">
        <f>B14*C6</f>
        <v/>
      </c>
      <c r="D14" s="20">
        <f>C14*D6</f>
        <v/>
      </c>
      <c r="E14" s="20">
        <f>D14*E6</f>
        <v/>
      </c>
      <c r="F14" s="20">
        <f>E14*F6</f>
        <v/>
      </c>
      <c r="G14" s="20">
        <f>F14*G6</f>
        <v/>
      </c>
      <c r="H14" s="20">
        <f>G14*H6</f>
        <v/>
      </c>
      <c r="I14" s="20">
        <f>H14*I6</f>
        <v/>
      </c>
      <c r="J14" s="20">
        <f>I14*J6</f>
        <v/>
      </c>
      <c r="K14" s="20">
        <f>J14*K6</f>
        <v/>
      </c>
      <c r="L14" s="20">
        <f>K14*L6</f>
        <v/>
      </c>
    </row>
    <row r="15" spans="1:15">
      <c r="A15" s="13" t="s">
        <v>18</v>
      </c>
      <c r="B15" s="21" t="n">
        <v>890.1183000000084</v>
      </c>
      <c r="C15" s="20">
        <f>B15*C6</f>
        <v/>
      </c>
      <c r="D15" s="20">
        <f>C15*D6</f>
        <v/>
      </c>
      <c r="E15" s="20">
        <f>D15*E6</f>
        <v/>
      </c>
      <c r="F15" s="20">
        <f>E15*F6</f>
        <v/>
      </c>
      <c r="G15" s="20">
        <f>F15*G6</f>
        <v/>
      </c>
      <c r="H15" s="20">
        <f>G15*H6</f>
        <v/>
      </c>
      <c r="I15" s="20">
        <f>H15*I6</f>
        <v/>
      </c>
      <c r="J15" s="20">
        <f>I15*J6</f>
        <v/>
      </c>
      <c r="K15" s="20">
        <f>J15*K6</f>
        <v/>
      </c>
      <c r="L15" s="20">
        <f>K15*L6</f>
        <v/>
      </c>
    </row>
    <row r="16" spans="1:15">
      <c r="A16" s="13" t="s">
        <v>19</v>
      </c>
      <c r="B16" s="21" t="n">
        <v>1713.463500000008</v>
      </c>
      <c r="C16" s="20">
        <f>B16*C6</f>
        <v/>
      </c>
      <c r="D16" s="20">
        <f>C16*D6</f>
        <v/>
      </c>
      <c r="E16" s="20">
        <f>D16*E6</f>
        <v/>
      </c>
      <c r="F16" s="20">
        <f>E16*F6</f>
        <v/>
      </c>
      <c r="G16" s="20">
        <f>F16*G6</f>
        <v/>
      </c>
      <c r="H16" s="20">
        <f>G16*H6</f>
        <v/>
      </c>
      <c r="I16" s="20">
        <f>H16*I6</f>
        <v/>
      </c>
      <c r="J16" s="20">
        <f>I16*J6</f>
        <v/>
      </c>
      <c r="K16" s="20">
        <f>J16*K6</f>
        <v/>
      </c>
      <c r="L16" s="20">
        <f>K16*L6</f>
        <v/>
      </c>
    </row>
    <row r="17" spans="1:15">
      <c r="A17" s="13" t="s">
        <v>20</v>
      </c>
      <c r="B17" s="21" t="n">
        <v>1522.637800000012</v>
      </c>
      <c r="C17" s="20">
        <f>B17*C6</f>
        <v/>
      </c>
      <c r="D17" s="20">
        <f>C17*D6</f>
        <v/>
      </c>
      <c r="E17" s="20">
        <f>D17*E6</f>
        <v/>
      </c>
      <c r="F17" s="20">
        <f>E17*F6</f>
        <v/>
      </c>
      <c r="G17" s="20">
        <f>F17*G6</f>
        <v/>
      </c>
      <c r="H17" s="20">
        <f>G17*H6</f>
        <v/>
      </c>
      <c r="I17" s="20">
        <f>H17*I6</f>
        <v/>
      </c>
      <c r="J17" s="20">
        <f>I17*J6</f>
        <v/>
      </c>
      <c r="K17" s="20">
        <f>J17*K6</f>
        <v/>
      </c>
      <c r="L17" s="20">
        <f>K17*L6</f>
        <v/>
      </c>
    </row>
    <row r="18" spans="1:15">
      <c r="A18" s="13" t="s">
        <v>21</v>
      </c>
      <c r="B18" s="21" t="n">
        <v>1273.871900000013</v>
      </c>
      <c r="C18" s="20">
        <f>B18*C6</f>
        <v/>
      </c>
      <c r="D18" s="20">
        <f>C18*D6</f>
        <v/>
      </c>
      <c r="E18" s="20">
        <f>D18*E6</f>
        <v/>
      </c>
      <c r="F18" s="20">
        <f>E18*F6</f>
        <v/>
      </c>
      <c r="G18" s="20">
        <f>F18*G6</f>
        <v/>
      </c>
      <c r="H18" s="20">
        <f>G18*H6</f>
        <v/>
      </c>
      <c r="I18" s="20">
        <f>H18*I6</f>
        <v/>
      </c>
      <c r="J18" s="20">
        <f>I18*J6</f>
        <v/>
      </c>
      <c r="K18" s="20">
        <f>J18*K6</f>
        <v/>
      </c>
      <c r="L18" s="20">
        <f>K18*L6</f>
        <v/>
      </c>
    </row>
    <row r="19" spans="1:15">
      <c r="A19" s="13" t="s">
        <v>22</v>
      </c>
      <c r="B19" s="21" t="n">
        <v>1741.456100000013</v>
      </c>
      <c r="C19" s="20">
        <f>B19*C6</f>
        <v/>
      </c>
      <c r="D19" s="20">
        <f>C19*D6</f>
        <v/>
      </c>
      <c r="E19" s="20">
        <f>D19*E6</f>
        <v/>
      </c>
      <c r="F19" s="20">
        <f>E19*F6</f>
        <v/>
      </c>
      <c r="G19" s="20">
        <f>F19*G6</f>
        <v/>
      </c>
      <c r="H19" s="20">
        <f>G19*H6</f>
        <v/>
      </c>
      <c r="I19" s="20">
        <f>H19*I6</f>
        <v/>
      </c>
      <c r="J19" s="20">
        <f>I19*J6</f>
        <v/>
      </c>
      <c r="K19" s="20">
        <f>J19*K6</f>
        <v/>
      </c>
      <c r="L19" s="20">
        <f>K19*L6</f>
        <v/>
      </c>
    </row>
    <row r="20" spans="1:15">
      <c r="A20" s="13" t="s">
        <v>23</v>
      </c>
      <c r="B20" s="21" t="n">
        <v>2384.888400000109</v>
      </c>
      <c r="C20" s="20">
        <f>B20*C6</f>
        <v/>
      </c>
      <c r="D20" s="20">
        <f>C20*D6</f>
        <v/>
      </c>
      <c r="E20" s="20">
        <f>D20*E6</f>
        <v/>
      </c>
      <c r="F20" s="20">
        <f>E20*F6</f>
        <v/>
      </c>
      <c r="G20" s="20">
        <f>F20*G6</f>
        <v/>
      </c>
      <c r="H20" s="20">
        <f>G20*H6</f>
        <v/>
      </c>
      <c r="I20" s="20">
        <f>H20*I6</f>
        <v/>
      </c>
      <c r="J20" s="20">
        <f>I20*J6</f>
        <v/>
      </c>
      <c r="K20" s="20">
        <f>J20*K6</f>
        <v/>
      </c>
      <c r="L20" s="20">
        <f>K20*L6</f>
        <v/>
      </c>
    </row>
    <row r="21" spans="1:15">
      <c r="A21" s="13" t="s">
        <v>24</v>
      </c>
      <c r="B21" s="21" t="n">
        <v>3179.318700000474</v>
      </c>
      <c r="C21" s="20">
        <f>B21*C6</f>
        <v/>
      </c>
      <c r="D21" s="20">
        <f>C21*D6</f>
        <v/>
      </c>
      <c r="E21" s="20">
        <f>D21*E6</f>
        <v/>
      </c>
      <c r="F21" s="20">
        <f>E21*F6</f>
        <v/>
      </c>
      <c r="G21" s="20">
        <f>F21*G6</f>
        <v/>
      </c>
      <c r="H21" s="20">
        <f>G21*H6</f>
        <v/>
      </c>
      <c r="I21" s="20">
        <f>H21*I6</f>
        <v/>
      </c>
      <c r="J21" s="20">
        <f>I21*J6</f>
        <v/>
      </c>
      <c r="K21" s="20">
        <f>J21*K6</f>
        <v/>
      </c>
      <c r="L21" s="20">
        <f>K21*L6</f>
        <v/>
      </c>
    </row>
    <row r="22" spans="1:15">
      <c r="A22" s="13" t="s">
        <v>25</v>
      </c>
      <c r="B22" s="21" t="n">
        <v>4068.152800000472</v>
      </c>
      <c r="C22" s="20">
        <f>B22*C6</f>
        <v/>
      </c>
      <c r="D22" s="20">
        <f>C22*D6</f>
        <v/>
      </c>
      <c r="E22" s="20">
        <f>D22*E6</f>
        <v/>
      </c>
      <c r="F22" s="20">
        <f>E22*F6</f>
        <v/>
      </c>
      <c r="G22" s="20">
        <f>F22*G6</f>
        <v/>
      </c>
      <c r="H22" s="20">
        <f>G22*H6</f>
        <v/>
      </c>
      <c r="I22" s="20">
        <f>H22*I6</f>
        <v/>
      </c>
      <c r="J22" s="20">
        <f>I22*J6</f>
        <v/>
      </c>
      <c r="K22" s="20">
        <f>J22*K6</f>
        <v/>
      </c>
      <c r="L22" s="20">
        <f>K22*L6</f>
        <v/>
      </c>
    </row>
    <row r="23" spans="1:15">
      <c r="A23" s="13" t="s">
        <v>26</v>
      </c>
      <c r="B23" s="21" t="n">
        <v>2002.326599999999</v>
      </c>
      <c r="C23" s="20">
        <f>B23*C6</f>
        <v/>
      </c>
      <c r="D23" s="20">
        <f>C23*D6</f>
        <v/>
      </c>
      <c r="E23" s="20">
        <f>D23*E6</f>
        <v/>
      </c>
      <c r="F23" s="20">
        <f>E23*F6</f>
        <v/>
      </c>
      <c r="G23" s="20">
        <f>F23*G6</f>
        <v/>
      </c>
      <c r="H23" s="20">
        <f>G23*H6</f>
        <v/>
      </c>
      <c r="I23" s="20">
        <f>H23*I6</f>
        <v/>
      </c>
      <c r="J23" s="20">
        <f>I23*J6</f>
        <v/>
      </c>
      <c r="K23" s="20">
        <f>J23*K6</f>
        <v/>
      </c>
      <c r="L23" s="20">
        <f>K23*L6</f>
        <v/>
      </c>
    </row>
    <row r="24" spans="1:15">
      <c r="A24" s="13" t="s">
        <v>27</v>
      </c>
      <c r="B24" s="21" t="n">
        <v>4891.496100000174</v>
      </c>
      <c r="C24" s="20">
        <f>B24*C6</f>
        <v/>
      </c>
      <c r="D24" s="20">
        <f>C24*D6</f>
        <v/>
      </c>
      <c r="E24" s="20">
        <f>D24*E6</f>
        <v/>
      </c>
      <c r="F24" s="20">
        <f>E24*F6</f>
        <v/>
      </c>
      <c r="G24" s="20">
        <f>F24*G6</f>
        <v/>
      </c>
      <c r="H24" s="20">
        <f>G24*H6</f>
        <v/>
      </c>
      <c r="I24" s="20">
        <f>H24*I6</f>
        <v/>
      </c>
      <c r="J24" s="20">
        <f>I24*J6</f>
        <v/>
      </c>
      <c r="K24" s="20">
        <f>J24*K6</f>
        <v/>
      </c>
      <c r="L24" s="20">
        <f>K24*L6</f>
        <v/>
      </c>
    </row>
    <row r="25" spans="1:15">
      <c r="A25" s="13" t="s">
        <v>28</v>
      </c>
      <c r="B25" s="21" t="n">
        <v>1619.889000000003</v>
      </c>
      <c r="C25" s="20">
        <f>B25*C6</f>
        <v/>
      </c>
      <c r="D25" s="20">
        <f>C25*D6</f>
        <v/>
      </c>
      <c r="E25" s="20">
        <f>D25*E6</f>
        <v/>
      </c>
      <c r="F25" s="20">
        <f>E25*F6</f>
        <v/>
      </c>
      <c r="G25" s="20">
        <f>F25*G6</f>
        <v/>
      </c>
      <c r="H25" s="20">
        <f>G25*H6</f>
        <v/>
      </c>
      <c r="I25" s="20">
        <f>H25*I6</f>
        <v/>
      </c>
      <c r="J25" s="20">
        <f>I25*J6</f>
        <v/>
      </c>
      <c r="K25" s="20">
        <f>J25*K6</f>
        <v/>
      </c>
      <c r="L25" s="20">
        <f>K25*L6</f>
        <v/>
      </c>
    </row>
    <row r="26" spans="1:15">
      <c r="A26" s="13" t="s">
        <v>29</v>
      </c>
      <c r="B26" s="21" t="n">
        <v>3872.73030000038</v>
      </c>
      <c r="C26" s="20">
        <f>B26*C6</f>
        <v/>
      </c>
      <c r="D26" s="20">
        <f>C26*D6</f>
        <v/>
      </c>
      <c r="E26" s="20">
        <f>D26*E6</f>
        <v/>
      </c>
      <c r="F26" s="20">
        <f>E26*F6</f>
        <v/>
      </c>
      <c r="G26" s="20">
        <f>F26*G6</f>
        <v/>
      </c>
      <c r="H26" s="20">
        <f>G26*H6</f>
        <v/>
      </c>
      <c r="I26" s="20">
        <f>H26*I6</f>
        <v/>
      </c>
      <c r="J26" s="20">
        <f>I26*J6</f>
        <v/>
      </c>
      <c r="K26" s="20">
        <f>J26*K6</f>
        <v/>
      </c>
      <c r="L26" s="20">
        <f>K26*L6</f>
        <v/>
      </c>
    </row>
    <row r="27" spans="1:15">
      <c r="A27" s="13" t="s">
        <v>30</v>
      </c>
      <c r="B27" s="21" t="n">
        <v>2054.305800000002</v>
      </c>
      <c r="C27" s="20">
        <f>B27*C6</f>
        <v/>
      </c>
      <c r="D27" s="20">
        <f>C27*D6</f>
        <v/>
      </c>
      <c r="E27" s="20">
        <f>D27*E6</f>
        <v/>
      </c>
      <c r="F27" s="20">
        <f>E27*F6</f>
        <v/>
      </c>
      <c r="G27" s="20">
        <f>F27*G6</f>
        <v/>
      </c>
      <c r="H27" s="20">
        <f>G27*H6</f>
        <v/>
      </c>
      <c r="I27" s="20">
        <f>H27*I6</f>
        <v/>
      </c>
      <c r="J27" s="20">
        <f>I27*J6</f>
        <v/>
      </c>
      <c r="K27" s="20">
        <f>J27*K6</f>
        <v/>
      </c>
      <c r="L27" s="20">
        <f>K27*L6</f>
        <v/>
      </c>
    </row>
    <row r="28" spans="1:15">
      <c r="A28" s="13" t="s">
        <v>31</v>
      </c>
      <c r="B28" s="21" t="n">
        <v>9065.597000001466</v>
      </c>
      <c r="C28" s="20">
        <f>B28*$C$6</f>
        <v/>
      </c>
      <c r="D28" s="20">
        <f>C28*$D$6</f>
        <v/>
      </c>
      <c r="E28" s="20">
        <f>D28*$E$6</f>
        <v/>
      </c>
      <c r="F28" s="20">
        <f>E28*$F$6</f>
        <v/>
      </c>
      <c r="G28" s="20">
        <f>F28*$G$6</f>
        <v/>
      </c>
      <c r="H28" s="20">
        <f>G28*$H$6</f>
        <v/>
      </c>
      <c r="I28" s="20">
        <f>H28*$I$6</f>
        <v/>
      </c>
      <c r="J28" s="20">
        <f>I28*$J$6</f>
        <v/>
      </c>
      <c r="K28" s="20">
        <f>J28*$K$6</f>
        <v/>
      </c>
      <c r="L28" s="20">
        <f>K28*$L$6</f>
        <v/>
      </c>
    </row>
    <row r="29" spans="1:15">
      <c r="A29" s="13" t="s">
        <v>32</v>
      </c>
      <c r="B29" s="21" t="n">
        <v>2481.711800000118</v>
      </c>
      <c r="C29" s="20">
        <f>B29*$C$6</f>
        <v/>
      </c>
      <c r="D29" s="20">
        <f>C29*$D$6</f>
        <v/>
      </c>
      <c r="E29" s="20">
        <f>D29*$E$6</f>
        <v/>
      </c>
      <c r="F29" s="20">
        <f>E29*$F$6</f>
        <v/>
      </c>
      <c r="G29" s="20">
        <f>F29*$G$6</f>
        <v/>
      </c>
      <c r="H29" s="20">
        <f>G29*$H$6</f>
        <v/>
      </c>
      <c r="I29" s="20">
        <f>H29*$I$6</f>
        <v/>
      </c>
      <c r="J29" s="20">
        <f>I29*$J$6</f>
        <v/>
      </c>
      <c r="K29" s="20">
        <f>J29*$K$6</f>
        <v/>
      </c>
      <c r="L29" s="20">
        <f>K29*$L$6</f>
        <v/>
      </c>
    </row>
    <row r="30" spans="1:15">
      <c r="A30" s="13" t="s">
        <v>33</v>
      </c>
      <c r="B30" s="21" t="n">
        <v>3351.757900000319</v>
      </c>
      <c r="C30" s="20">
        <f>B30*$C$6</f>
        <v/>
      </c>
      <c r="D30" s="20">
        <f>C30*$D$6</f>
        <v/>
      </c>
      <c r="E30" s="20">
        <f>D30*$E$6</f>
        <v/>
      </c>
      <c r="F30" s="20">
        <f>E30*$F$6</f>
        <v/>
      </c>
      <c r="G30" s="20">
        <f>F30*$G$6</f>
        <v/>
      </c>
      <c r="H30" s="20">
        <f>G30*$H$6</f>
        <v/>
      </c>
      <c r="I30" s="20">
        <f>H30*$I$6</f>
        <v/>
      </c>
      <c r="J30" s="20">
        <f>I30*$J$6</f>
        <v/>
      </c>
      <c r="K30" s="20">
        <f>J30*$K$6</f>
        <v/>
      </c>
      <c r="L30" s="20">
        <f>K30*$L$6</f>
        <v/>
      </c>
    </row>
    <row r="31" spans="1:15">
      <c r="A31" s="13" t="s">
        <v>34</v>
      </c>
      <c r="B31" s="21" t="n">
        <v>1215.820900000014</v>
      </c>
      <c r="C31" s="20">
        <f>B31*$C$6</f>
        <v/>
      </c>
      <c r="D31" s="20">
        <f>C31*$D$6</f>
        <v/>
      </c>
      <c r="E31" s="20">
        <f>D31*$E$6</f>
        <v/>
      </c>
      <c r="F31" s="20">
        <f>E31*$F$6</f>
        <v/>
      </c>
      <c r="G31" s="20">
        <f>F31*$G$6</f>
        <v/>
      </c>
      <c r="H31" s="20">
        <f>G31*$H$6</f>
        <v/>
      </c>
      <c r="I31" s="20">
        <f>H31*$I$6</f>
        <v/>
      </c>
      <c r="J31" s="20">
        <f>I31*$J$6</f>
        <v/>
      </c>
      <c r="K31" s="20">
        <f>J31*$K$6</f>
        <v/>
      </c>
      <c r="L31" s="20">
        <f>K31*$L$6</f>
        <v/>
      </c>
    </row>
    <row r="32" spans="1:15">
      <c r="A32" s="13" t="s">
        <v>35</v>
      </c>
      <c r="B32" s="21" t="n">
        <v>3004.133400000438</v>
      </c>
      <c r="C32" s="20">
        <f>B32*$C$6</f>
        <v/>
      </c>
      <c r="D32" s="20">
        <f>C32*$D$6</f>
        <v/>
      </c>
      <c r="E32" s="20">
        <f>D32*$E$6</f>
        <v/>
      </c>
      <c r="F32" s="20">
        <f>E32*$F$6</f>
        <v/>
      </c>
      <c r="G32" s="20">
        <f>F32*$G$6</f>
        <v/>
      </c>
      <c r="H32" s="20">
        <f>G32*$H$6</f>
        <v/>
      </c>
      <c r="I32" s="20">
        <f>H32*$I$6</f>
        <v/>
      </c>
      <c r="J32" s="20">
        <f>I32*$J$6</f>
        <v/>
      </c>
      <c r="K32" s="20">
        <f>J32*$K$6</f>
        <v/>
      </c>
      <c r="L32" s="20">
        <f>K32*$L$6</f>
        <v/>
      </c>
    </row>
    <row r="33" spans="1:15">
      <c r="A33" s="13" t="s">
        <v>36</v>
      </c>
      <c r="B33" s="21" t="n">
        <v>4420.651500000493</v>
      </c>
      <c r="C33" s="20">
        <f>B33*$C$6</f>
        <v/>
      </c>
      <c r="D33" s="20">
        <f>C33*$D$6</f>
        <v/>
      </c>
      <c r="E33" s="20">
        <f>D33*$E$6</f>
        <v/>
      </c>
      <c r="F33" s="20">
        <f>E33*$F$6</f>
        <v/>
      </c>
      <c r="G33" s="20">
        <f>F33*$G$6</f>
        <v/>
      </c>
      <c r="H33" s="20">
        <f>G33*$H$6</f>
        <v/>
      </c>
      <c r="I33" s="20">
        <f>H33*$I$6</f>
        <v/>
      </c>
      <c r="J33" s="20">
        <f>I33*$J$6</f>
        <v/>
      </c>
      <c r="K33" s="20">
        <f>J33*$K$6</f>
        <v/>
      </c>
      <c r="L33" s="20">
        <f>K33*$L$6</f>
        <v/>
      </c>
    </row>
    <row r="34" spans="1:15">
      <c r="A34" s="13" t="s">
        <v>37</v>
      </c>
      <c r="B34" s="21" t="n">
        <v>2176.570500000032</v>
      </c>
      <c r="C34" s="20">
        <f>B34*$C$6</f>
        <v/>
      </c>
      <c r="D34" s="20">
        <f>C34*$D$6</f>
        <v/>
      </c>
      <c r="E34" s="20">
        <f>D34*$E$6</f>
        <v/>
      </c>
      <c r="F34" s="20">
        <f>E34*$F$6</f>
        <v/>
      </c>
      <c r="G34" s="20">
        <f>F34*$G$6</f>
        <v/>
      </c>
      <c r="H34" s="20">
        <f>G34*$H$6</f>
        <v/>
      </c>
      <c r="I34" s="20">
        <f>H34*$I$6</f>
        <v/>
      </c>
      <c r="J34" s="20">
        <f>I34*$J$6</f>
        <v/>
      </c>
      <c r="K34" s="20">
        <f>J34*$K$6</f>
        <v/>
      </c>
      <c r="L34" s="20">
        <f>K34*$L$6</f>
        <v/>
      </c>
    </row>
    <row r="35" spans="1:15">
      <c r="A35" s="13" t="s">
        <v>38</v>
      </c>
      <c r="B35" s="21" t="n">
        <v>1435.491100000015</v>
      </c>
      <c r="C35" s="20">
        <f>B35*$C$6</f>
        <v/>
      </c>
      <c r="D35" s="20">
        <f>C35*$D$6</f>
        <v/>
      </c>
      <c r="E35" s="20">
        <f>D35*$E$6</f>
        <v/>
      </c>
      <c r="F35" s="20">
        <f>E35*$F$6</f>
        <v/>
      </c>
      <c r="G35" s="20">
        <f>F35*$G$6</f>
        <v/>
      </c>
      <c r="H35" s="20">
        <f>G35*$H$6</f>
        <v/>
      </c>
      <c r="I35" s="20">
        <f>H35*$I$6</f>
        <v/>
      </c>
      <c r="J35" s="20">
        <f>I35*$J$6</f>
        <v/>
      </c>
      <c r="K35" s="20">
        <f>J35*$K$6</f>
        <v/>
      </c>
      <c r="L35" s="20">
        <f>K35*$L$6</f>
        <v/>
      </c>
    </row>
    <row r="36" spans="1:15">
      <c r="A36" s="13" t="s">
        <v>39</v>
      </c>
      <c r="B36" s="21" t="n">
        <v>1303.342600000012</v>
      </c>
      <c r="C36" s="20">
        <f>B36*$C$6</f>
        <v/>
      </c>
      <c r="D36" s="20">
        <f>C36*$D$6</f>
        <v/>
      </c>
      <c r="E36" s="20">
        <f>D36*$E$6</f>
        <v/>
      </c>
      <c r="F36" s="20">
        <f>E36*$F$6</f>
        <v/>
      </c>
      <c r="G36" s="20">
        <f>F36*$G$6</f>
        <v/>
      </c>
      <c r="H36" s="20">
        <f>G36*$H$6</f>
        <v/>
      </c>
      <c r="I36" s="20">
        <f>H36*$I$6</f>
        <v/>
      </c>
      <c r="J36" s="20">
        <f>I36*$J$6</f>
        <v/>
      </c>
      <c r="K36" s="20">
        <f>J36*$K$6</f>
        <v/>
      </c>
      <c r="L36" s="20">
        <f>K36*$L$6</f>
        <v/>
      </c>
    </row>
    <row r="37" spans="1:15">
      <c r="A37" s="13" t="s">
        <v>40</v>
      </c>
      <c r="B37" s="21" t="n">
        <v>3520.010500000423</v>
      </c>
      <c r="C37" s="20">
        <f>B37*$C$6</f>
        <v/>
      </c>
      <c r="D37" s="20">
        <f>C37*$D$6</f>
        <v/>
      </c>
      <c r="E37" s="20">
        <f>D37*$E$6</f>
        <v/>
      </c>
      <c r="F37" s="20">
        <f>E37*$F$6</f>
        <v/>
      </c>
      <c r="G37" s="20">
        <f>F37*$G$6</f>
        <v/>
      </c>
      <c r="H37" s="20">
        <f>G37*$H$6</f>
        <v/>
      </c>
      <c r="I37" s="20">
        <f>H37*$I$6</f>
        <v/>
      </c>
      <c r="J37" s="20">
        <f>I37*$J$6</f>
        <v/>
      </c>
      <c r="K37" s="20">
        <f>J37*$K$6</f>
        <v/>
      </c>
      <c r="L37" s="20">
        <f>K37*$L$6</f>
        <v/>
      </c>
    </row>
    <row r="38" spans="1:15">
      <c r="A38" s="13" t="s">
        <v>41</v>
      </c>
      <c r="B38" s="21" t="n">
        <v>7338.708299999807</v>
      </c>
      <c r="C38" s="20">
        <f>B38*$C$6</f>
        <v/>
      </c>
      <c r="D38" s="20">
        <f>C38*$D$6</f>
        <v/>
      </c>
      <c r="E38" s="20">
        <f>D38*$E$6</f>
        <v/>
      </c>
      <c r="F38" s="20">
        <f>E38*$F$6</f>
        <v/>
      </c>
      <c r="G38" s="20">
        <f>F38*$G$6</f>
        <v/>
      </c>
      <c r="H38" s="20">
        <f>G38*$H$6</f>
        <v/>
      </c>
      <c r="I38" s="20">
        <f>H38*$I$6</f>
        <v/>
      </c>
      <c r="J38" s="20">
        <f>I38*$J$6</f>
        <v/>
      </c>
      <c r="K38" s="20">
        <f>J38*$K$6</f>
        <v/>
      </c>
      <c r="L38" s="20">
        <f>K38*$L$6</f>
        <v/>
      </c>
    </row>
    <row r="39" spans="1:15">
      <c r="A39" s="13" t="s">
        <v>42</v>
      </c>
      <c r="B39" s="21" t="n">
        <v>1381.635200000015</v>
      </c>
      <c r="C39" s="20">
        <f>B39*$C$6</f>
        <v/>
      </c>
      <c r="D39" s="20">
        <f>C39*$D$6</f>
        <v/>
      </c>
      <c r="E39" s="20">
        <f>D39*$E$6</f>
        <v/>
      </c>
      <c r="F39" s="20">
        <f>E39*$F$6</f>
        <v/>
      </c>
      <c r="G39" s="20">
        <f>F39*$G$6</f>
        <v/>
      </c>
      <c r="H39" s="20">
        <f>G39*$H$6</f>
        <v/>
      </c>
      <c r="I39" s="20">
        <f>H39*$I$6</f>
        <v/>
      </c>
      <c r="J39" s="20">
        <f>I39*$J$6</f>
        <v/>
      </c>
      <c r="K39" s="20">
        <f>J39*$K$6</f>
        <v/>
      </c>
      <c r="L39" s="20">
        <f>K39*$L$6</f>
        <v/>
      </c>
    </row>
    <row r="40" spans="1:15">
      <c r="A40" s="13" t="s">
        <v>43</v>
      </c>
      <c r="B40" s="21" t="n">
        <v>5634.761299999871</v>
      </c>
      <c r="C40" s="20">
        <f>B40*$C$6</f>
        <v/>
      </c>
      <c r="D40" s="20">
        <f>C40*$D$6</f>
        <v/>
      </c>
      <c r="E40" s="20">
        <f>D40*$E$6</f>
        <v/>
      </c>
      <c r="F40" s="20">
        <f>E40*$F$6</f>
        <v/>
      </c>
      <c r="G40" s="20">
        <f>F40*$G$6</f>
        <v/>
      </c>
      <c r="H40" s="20">
        <f>G40*$H$6</f>
        <v/>
      </c>
      <c r="I40" s="20">
        <f>H40*$I$6</f>
        <v/>
      </c>
      <c r="J40" s="20">
        <f>I40*$J$6</f>
        <v/>
      </c>
      <c r="K40" s="20">
        <f>J40*$K$6</f>
        <v/>
      </c>
      <c r="L40" s="20">
        <f>K40*$L$6</f>
        <v/>
      </c>
    </row>
    <row r="41" spans="1:15">
      <c r="A41" s="13" t="s">
        <v>44</v>
      </c>
      <c r="B41" s="21" t="n">
        <v>2195.504000000007</v>
      </c>
      <c r="C41" s="20">
        <f>B41*$C$6</f>
        <v/>
      </c>
      <c r="D41" s="20">
        <f>C41*$D$6</f>
        <v/>
      </c>
      <c r="E41" s="20">
        <f>D41*$E$6</f>
        <v/>
      </c>
      <c r="F41" s="20">
        <f>E41*$F$6</f>
        <v/>
      </c>
      <c r="G41" s="20">
        <f>F41*$G$6</f>
        <v/>
      </c>
      <c r="H41" s="20">
        <f>G41*$H$6</f>
        <v/>
      </c>
      <c r="I41" s="20">
        <f>H41*$I$6</f>
        <v/>
      </c>
      <c r="J41" s="20">
        <f>I41*$J$6</f>
        <v/>
      </c>
      <c r="K41" s="20">
        <f>J41*$K$6</f>
        <v/>
      </c>
      <c r="L41" s="20">
        <f>K41*$L$6</f>
        <v/>
      </c>
    </row>
    <row r="42" spans="1:15">
      <c r="A42" s="13" t="s">
        <v>45</v>
      </c>
      <c r="B42" s="21" t="n">
        <v>1664.42450000001</v>
      </c>
      <c r="C42" s="20">
        <f>B42*$C$6</f>
        <v/>
      </c>
      <c r="D42" s="20">
        <f>C42*$D$6</f>
        <v/>
      </c>
      <c r="E42" s="20">
        <f>D42*$E$6</f>
        <v/>
      </c>
      <c r="F42" s="20">
        <f>E42*$F$6</f>
        <v/>
      </c>
      <c r="G42" s="20">
        <f>F42*$G$6</f>
        <v/>
      </c>
      <c r="H42" s="20">
        <f>G42*$H$6</f>
        <v/>
      </c>
      <c r="I42" s="20">
        <f>H42*$I$6</f>
        <v/>
      </c>
      <c r="J42" s="20">
        <f>I42*$J$6</f>
        <v/>
      </c>
      <c r="K42" s="20">
        <f>J42*$K$6</f>
        <v/>
      </c>
      <c r="L42" s="20">
        <f>K42*$L$6</f>
        <v/>
      </c>
    </row>
    <row r="43" spans="1:15">
      <c r="A43" s="13" t="s">
        <v>46</v>
      </c>
      <c r="B43" s="21" t="n">
        <v>2430.934400000088</v>
      </c>
      <c r="C43" s="20">
        <f>B43*$C$6</f>
        <v/>
      </c>
      <c r="D43" s="20">
        <f>C43*$D$6</f>
        <v/>
      </c>
      <c r="E43" s="20">
        <f>D43*$E$6</f>
        <v/>
      </c>
      <c r="F43" s="20">
        <f>E43*$F$6</f>
        <v/>
      </c>
      <c r="G43" s="20">
        <f>F43*$G$6</f>
        <v/>
      </c>
      <c r="H43" s="20">
        <f>G43*$H$6</f>
        <v/>
      </c>
      <c r="I43" s="20">
        <f>H43*$I$6</f>
        <v/>
      </c>
      <c r="J43" s="20">
        <f>I43*$J$6</f>
        <v/>
      </c>
      <c r="K43" s="20">
        <f>J43*$K$6</f>
        <v/>
      </c>
      <c r="L43" s="20">
        <f>K43*$L$6</f>
        <v/>
      </c>
    </row>
    <row r="44" spans="1:15">
      <c r="A44" s="13" t="s">
        <v>47</v>
      </c>
      <c r="B44" s="21" t="n">
        <v>7328.751900000063</v>
      </c>
      <c r="C44" s="20">
        <f>B44*$C$6</f>
        <v/>
      </c>
      <c r="D44" s="20">
        <f>C44*$D$6</f>
        <v/>
      </c>
      <c r="E44" s="20">
        <f>D44*$E$6</f>
        <v/>
      </c>
      <c r="F44" s="20">
        <f>E44*$F$6</f>
        <v/>
      </c>
      <c r="G44" s="20">
        <f>F44*$G$6</f>
        <v/>
      </c>
      <c r="H44" s="20">
        <f>G44*$H$6</f>
        <v/>
      </c>
      <c r="I44" s="20">
        <f>H44*$I$6</f>
        <v/>
      </c>
      <c r="J44" s="20">
        <f>I44*$J$6</f>
        <v/>
      </c>
      <c r="K44" s="20">
        <f>J44*$K$6</f>
        <v/>
      </c>
      <c r="L44" s="20">
        <f>K44*$L$6</f>
        <v/>
      </c>
    </row>
    <row r="45" spans="1:15">
      <c r="A45" s="13" t="s">
        <v>48</v>
      </c>
      <c r="B45" s="21" t="n">
        <v>4748.356399999984</v>
      </c>
      <c r="C45" s="20">
        <f>B45*$C$6</f>
        <v/>
      </c>
      <c r="D45" s="20">
        <f>C45*$D$6</f>
        <v/>
      </c>
      <c r="E45" s="20">
        <f>D45*$E$6</f>
        <v/>
      </c>
      <c r="F45" s="20">
        <f>E45*$F$6</f>
        <v/>
      </c>
      <c r="G45" s="20">
        <f>F45*$G$6</f>
        <v/>
      </c>
      <c r="H45" s="20">
        <f>G45*$H$6</f>
        <v/>
      </c>
      <c r="I45" s="20">
        <f>H45*$I$6</f>
        <v/>
      </c>
      <c r="J45" s="20">
        <f>I45*$J$6</f>
        <v/>
      </c>
      <c r="K45" s="20">
        <f>J45*$K$6</f>
        <v/>
      </c>
      <c r="L45" s="20">
        <f>K45*$L$6</f>
        <v/>
      </c>
    </row>
    <row r="46" spans="1:15">
      <c r="A46" s="13" t="s">
        <v>49</v>
      </c>
      <c r="B46" s="21" t="n">
        <v>1127.351500000013</v>
      </c>
      <c r="C46" s="20">
        <f>B46*$C$6</f>
        <v/>
      </c>
      <c r="D46" s="20">
        <f>C46*$D$6</f>
        <v/>
      </c>
      <c r="E46" s="20">
        <f>D46*$E$6</f>
        <v/>
      </c>
      <c r="F46" s="20">
        <f>E46*$F$6</f>
        <v/>
      </c>
      <c r="G46" s="20">
        <f>F46*$G$6</f>
        <v/>
      </c>
      <c r="H46" s="20">
        <f>G46*$H$6</f>
        <v/>
      </c>
      <c r="I46" s="20">
        <f>H46*$I$6</f>
        <v/>
      </c>
      <c r="J46" s="20">
        <f>I46*$J$6</f>
        <v/>
      </c>
      <c r="K46" s="20">
        <f>J46*$K$6</f>
        <v/>
      </c>
      <c r="L46" s="20">
        <f>K46*$L$6</f>
        <v/>
      </c>
    </row>
    <row r="47" spans="1:15">
      <c r="A47" s="13" t="s">
        <v>50</v>
      </c>
      <c r="B47" s="21" t="n">
        <v>1167.925600000013</v>
      </c>
      <c r="C47" s="20">
        <f>B47*$C$6</f>
        <v/>
      </c>
      <c r="D47" s="20">
        <f>C47*$D$6</f>
        <v/>
      </c>
      <c r="E47" s="20">
        <f>D47*$E$6</f>
        <v/>
      </c>
      <c r="F47" s="20">
        <f>E47*$F$6</f>
        <v/>
      </c>
      <c r="G47" s="20">
        <f>F47*$G$6</f>
        <v/>
      </c>
      <c r="H47" s="20">
        <f>G47*$H$6</f>
        <v/>
      </c>
      <c r="I47" s="20">
        <f>H47*$I$6</f>
        <v/>
      </c>
      <c r="J47" s="20">
        <f>I47*$J$6</f>
        <v/>
      </c>
      <c r="K47" s="20">
        <f>J47*$K$6</f>
        <v/>
      </c>
      <c r="L47" s="20">
        <f>K47*$L$6</f>
        <v/>
      </c>
    </row>
    <row r="48" spans="1:15">
      <c r="A48" s="13" t="s">
        <v>51</v>
      </c>
      <c r="B48" s="21" t="n">
        <v>1437.269100000016</v>
      </c>
      <c r="C48" s="20">
        <f>B48*$C$6</f>
        <v/>
      </c>
      <c r="D48" s="20">
        <f>C48*$D$6</f>
        <v/>
      </c>
      <c r="E48" s="20">
        <f>D48*$E$6</f>
        <v/>
      </c>
      <c r="F48" s="20">
        <f>E48*$F$6</f>
        <v/>
      </c>
      <c r="G48" s="20">
        <f>F48*$G$6</f>
        <v/>
      </c>
      <c r="H48" s="20">
        <f>G48*$H$6</f>
        <v/>
      </c>
      <c r="I48" s="20">
        <f>H48*$I$6</f>
        <v/>
      </c>
      <c r="J48" s="20">
        <f>I48*$J$6</f>
        <v/>
      </c>
      <c r="K48" s="20">
        <f>J48*$K$6</f>
        <v/>
      </c>
      <c r="L48" s="20">
        <f>K48*$L$6</f>
        <v/>
      </c>
    </row>
    <row r="49" spans="1:15">
      <c r="A49" s="13" t="s">
        <v>52</v>
      </c>
      <c r="B49" s="21" t="n">
        <v>4192.429600000385</v>
      </c>
      <c r="C49" s="20">
        <f>B49*$C$6</f>
        <v/>
      </c>
      <c r="D49" s="20">
        <f>C49*$D$6</f>
        <v/>
      </c>
      <c r="E49" s="20">
        <f>D49*$E$6</f>
        <v/>
      </c>
      <c r="F49" s="20">
        <f>E49*$F$6</f>
        <v/>
      </c>
      <c r="G49" s="20">
        <f>F49*$G$6</f>
        <v/>
      </c>
      <c r="H49" s="20">
        <f>G49*$H$6</f>
        <v/>
      </c>
      <c r="I49" s="20">
        <f>H49*$I$6</f>
        <v/>
      </c>
      <c r="J49" s="20">
        <f>I49*$J$6</f>
        <v/>
      </c>
      <c r="K49" s="20">
        <f>J49*$K$6</f>
        <v/>
      </c>
      <c r="L49" s="20">
        <f>K49*$L$6</f>
        <v/>
      </c>
    </row>
    <row r="50" spans="1:15">
      <c r="A50" s="13" t="s">
        <v>53</v>
      </c>
      <c r="B50" s="21" t="n">
        <v>1726.666400000016</v>
      </c>
      <c r="C50" s="20">
        <f>B50*$C$6</f>
        <v/>
      </c>
      <c r="D50" s="20">
        <f>C50*$D$6</f>
        <v/>
      </c>
      <c r="E50" s="20">
        <f>D50*$E$6</f>
        <v/>
      </c>
      <c r="F50" s="20">
        <f>E50*$F$6</f>
        <v/>
      </c>
      <c r="G50" s="20">
        <f>F50*$G$6</f>
        <v/>
      </c>
      <c r="H50" s="20">
        <f>G50*$H$6</f>
        <v/>
      </c>
      <c r="I50" s="20">
        <f>H50*$I$6</f>
        <v/>
      </c>
      <c r="J50" s="20">
        <f>I50*$J$6</f>
        <v/>
      </c>
      <c r="K50" s="20">
        <f>J50*$K$6</f>
        <v/>
      </c>
      <c r="L50" s="20">
        <f>K50*$L$6</f>
        <v/>
      </c>
    </row>
    <row r="51" spans="1:15">
      <c r="A51" s="13" t="s">
        <v>54</v>
      </c>
      <c r="B51" s="21" t="n">
        <v>3861.26100000023</v>
      </c>
      <c r="C51" s="20">
        <f>B51*$C$6</f>
        <v/>
      </c>
      <c r="D51" s="20">
        <f>C51*$D$6</f>
        <v/>
      </c>
      <c r="E51" s="20">
        <f>D51*$E$6</f>
        <v/>
      </c>
      <c r="F51" s="20">
        <f>E51*$F$6</f>
        <v/>
      </c>
      <c r="G51" s="20">
        <f>F51*$G$6</f>
        <v/>
      </c>
      <c r="H51" s="20">
        <f>G51*$H$6</f>
        <v/>
      </c>
      <c r="I51" s="20">
        <f>H51*$I$6</f>
        <v/>
      </c>
      <c r="J51" s="20">
        <f>I51*$J$6</f>
        <v/>
      </c>
      <c r="K51" s="20">
        <f>J51*$K$6</f>
        <v/>
      </c>
      <c r="L51" s="20">
        <f>K51*$L$6</f>
        <v/>
      </c>
    </row>
    <row r="52" spans="1:15">
      <c r="A52" s="13" t="s">
        <v>55</v>
      </c>
      <c r="B52" s="21" t="n">
        <v>4514.75139999979</v>
      </c>
      <c r="C52" s="20">
        <f>B52*$C$6</f>
        <v/>
      </c>
      <c r="D52" s="20">
        <f>C52*$D$6</f>
        <v/>
      </c>
      <c r="E52" s="20">
        <f>D52*$E$6</f>
        <v/>
      </c>
      <c r="F52" s="20">
        <f>E52*$F$6</f>
        <v/>
      </c>
      <c r="G52" s="20">
        <f>F52*$G$6</f>
        <v/>
      </c>
      <c r="H52" s="20">
        <f>G52*$H$6</f>
        <v/>
      </c>
      <c r="I52" s="20">
        <f>H52*$I$6</f>
        <v/>
      </c>
      <c r="J52" s="20">
        <f>I52*$J$6</f>
        <v/>
      </c>
      <c r="K52" s="20">
        <f>J52*$K$6</f>
        <v/>
      </c>
      <c r="L52" s="20">
        <f>K52*$L$6</f>
        <v/>
      </c>
    </row>
    <row r="53" spans="1:15">
      <c r="A53" s="5" t="s">
        <v>56</v>
      </c>
      <c r="B53" s="21">
        <f>SUM(B8:B52)</f>
        <v/>
      </c>
      <c r="C53" s="19">
        <f>SUM(C8:C52)</f>
        <v/>
      </c>
      <c r="D53" s="19">
        <f>SUM(D8:D52)</f>
        <v/>
      </c>
      <c r="E53" s="19">
        <f>SUM(E8:E52)</f>
        <v/>
      </c>
      <c r="F53" s="19">
        <f>SUM(F8:F52)</f>
        <v/>
      </c>
      <c r="G53" s="19">
        <f>SUM(G8:G52)</f>
        <v/>
      </c>
      <c r="H53" s="19">
        <f>SUM(H8:H52)</f>
        <v/>
      </c>
      <c r="I53" s="19">
        <f>SUM(I8:I52)</f>
        <v/>
      </c>
      <c r="J53" s="19">
        <f>SUM(J8:J52)</f>
        <v/>
      </c>
      <c r="K53" s="19">
        <f>SUM(K8:K52)</f>
        <v/>
      </c>
      <c r="L53" s="19">
        <f>SUM(L8:L52)</f>
        <v/>
      </c>
    </row>
    <row r="54" spans="1:15">
      <c r="A54" s="23" t="s">
        <v>57</v>
      </c>
    </row>
    <row r="55" spans="1:15">
      <c r="A55" s="13" t="s">
        <v>11</v>
      </c>
      <c r="B55" s="19">
        <f>B8/0.104</f>
        <v/>
      </c>
      <c r="C55" s="20">
        <f>B55*C6</f>
        <v/>
      </c>
      <c r="D55" s="20">
        <f>C55*D6</f>
        <v/>
      </c>
      <c r="E55" s="20">
        <f>D55*E6</f>
        <v/>
      </c>
      <c r="F55" s="20">
        <f>E55*F6</f>
        <v/>
      </c>
      <c r="G55" s="20">
        <f>F55*G6</f>
        <v/>
      </c>
      <c r="H55" s="20">
        <f>G55*H6</f>
        <v/>
      </c>
      <c r="I55" s="20">
        <f>H55*I6</f>
        <v/>
      </c>
      <c r="J55" s="20">
        <f>I55*J6</f>
        <v/>
      </c>
      <c r="K55" s="20">
        <f>J55*K6</f>
        <v/>
      </c>
      <c r="L55" s="20">
        <f>K55*L6</f>
        <v/>
      </c>
    </row>
    <row r="56" spans="1:15">
      <c r="A56" s="13" t="s">
        <v>12</v>
      </c>
      <c r="B56" s="19">
        <f>B9/0.104</f>
        <v/>
      </c>
      <c r="C56" s="20">
        <f>B56*C6</f>
        <v/>
      </c>
      <c r="D56" s="20">
        <f>C56*D6</f>
        <v/>
      </c>
      <c r="E56" s="20">
        <f>D56*E6</f>
        <v/>
      </c>
      <c r="F56" s="20">
        <f>E56*F6</f>
        <v/>
      </c>
      <c r="G56" s="20">
        <f>F56*G6</f>
        <v/>
      </c>
      <c r="H56" s="20">
        <f>G56*H6</f>
        <v/>
      </c>
      <c r="I56" s="20">
        <f>H56*I6</f>
        <v/>
      </c>
      <c r="J56" s="20">
        <f>I56*J6</f>
        <v/>
      </c>
      <c r="K56" s="20">
        <f>J56*K6</f>
        <v/>
      </c>
      <c r="L56" s="20">
        <f>K56*L6</f>
        <v/>
      </c>
    </row>
    <row r="57" spans="1:15">
      <c r="A57" s="13" t="s">
        <v>13</v>
      </c>
      <c r="B57" s="19">
        <f>B10/0.104</f>
        <v/>
      </c>
      <c r="C57" s="20">
        <f>B57*C6</f>
        <v/>
      </c>
      <c r="D57" s="20">
        <f>C57*D6</f>
        <v/>
      </c>
      <c r="E57" s="20">
        <f>D57*E6</f>
        <v/>
      </c>
      <c r="F57" s="20">
        <f>E57*F6</f>
        <v/>
      </c>
      <c r="G57" s="20">
        <f>F57*G6</f>
        <v/>
      </c>
      <c r="H57" s="20">
        <f>G57*H6</f>
        <v/>
      </c>
      <c r="I57" s="20">
        <f>H57*I6</f>
        <v/>
      </c>
      <c r="J57" s="20">
        <f>I57*J6</f>
        <v/>
      </c>
      <c r="K57" s="20">
        <f>J57*K6</f>
        <v/>
      </c>
      <c r="L57" s="20">
        <f>K57*L6</f>
        <v/>
      </c>
    </row>
    <row r="58" spans="1:15">
      <c r="A58" s="13" t="s">
        <v>14</v>
      </c>
      <c r="B58" s="19">
        <f>B11/0.104</f>
        <v/>
      </c>
      <c r="C58" s="20">
        <f>B58*C6</f>
        <v/>
      </c>
      <c r="D58" s="20">
        <f>C58*D6</f>
        <v/>
      </c>
      <c r="E58" s="20">
        <f>D58*E6</f>
        <v/>
      </c>
      <c r="F58" s="20">
        <f>E58*F6</f>
        <v/>
      </c>
      <c r="G58" s="20">
        <f>F58*G6</f>
        <v/>
      </c>
      <c r="H58" s="20">
        <f>G58*H6</f>
        <v/>
      </c>
      <c r="I58" s="20">
        <f>H58*I6</f>
        <v/>
      </c>
      <c r="J58" s="20">
        <f>I58*J6</f>
        <v/>
      </c>
      <c r="K58" s="20">
        <f>J58*K6</f>
        <v/>
      </c>
      <c r="L58" s="20">
        <f>K58*L6</f>
        <v/>
      </c>
    </row>
    <row r="59" spans="1:15">
      <c r="A59" s="13" t="s">
        <v>15</v>
      </c>
      <c r="B59" s="19">
        <f>B12/0.104</f>
        <v/>
      </c>
      <c r="C59" s="20">
        <f>B59*C6</f>
        <v/>
      </c>
      <c r="D59" s="20">
        <f>C59*D6</f>
        <v/>
      </c>
      <c r="E59" s="20">
        <f>D59*E6</f>
        <v/>
      </c>
      <c r="F59" s="20">
        <f>E59*F6</f>
        <v/>
      </c>
      <c r="G59" s="20">
        <f>F59*G6</f>
        <v/>
      </c>
      <c r="H59" s="20">
        <f>G59*H6</f>
        <v/>
      </c>
      <c r="I59" s="20">
        <f>H59*I6</f>
        <v/>
      </c>
      <c r="J59" s="20">
        <f>I59*J6</f>
        <v/>
      </c>
      <c r="K59" s="20">
        <f>J59*K6</f>
        <v/>
      </c>
      <c r="L59" s="20">
        <f>K59*L6</f>
        <v/>
      </c>
    </row>
    <row r="60" spans="1:15">
      <c r="A60" s="13" t="s">
        <v>16</v>
      </c>
      <c r="B60" s="19">
        <f>B13/0.104</f>
        <v/>
      </c>
      <c r="C60" s="20">
        <f>B60*C6</f>
        <v/>
      </c>
      <c r="D60" s="20">
        <f>C60*D6</f>
        <v/>
      </c>
      <c r="E60" s="20">
        <f>D60*E6</f>
        <v/>
      </c>
      <c r="F60" s="20">
        <f>E60*F6</f>
        <v/>
      </c>
      <c r="G60" s="20">
        <f>F60*G6</f>
        <v/>
      </c>
      <c r="H60" s="20">
        <f>G60*H6</f>
        <v/>
      </c>
      <c r="I60" s="20">
        <f>H60*I6</f>
        <v/>
      </c>
      <c r="J60" s="20">
        <f>I60*J6</f>
        <v/>
      </c>
      <c r="K60" s="20">
        <f>J60*K6</f>
        <v/>
      </c>
      <c r="L60" s="20">
        <f>K60*L6</f>
        <v/>
      </c>
    </row>
    <row r="61" spans="1:15">
      <c r="A61" s="13" t="s">
        <v>17</v>
      </c>
      <c r="B61" s="19">
        <f>B14/0.104</f>
        <v/>
      </c>
      <c r="C61" s="20">
        <f>B61*C6</f>
        <v/>
      </c>
      <c r="D61" s="20">
        <f>C61*D6</f>
        <v/>
      </c>
      <c r="E61" s="20">
        <f>D61*E6</f>
        <v/>
      </c>
      <c r="F61" s="20">
        <f>E61*F6</f>
        <v/>
      </c>
      <c r="G61" s="20">
        <f>F61*G6</f>
        <v/>
      </c>
      <c r="H61" s="20">
        <f>G61*H6</f>
        <v/>
      </c>
      <c r="I61" s="20">
        <f>H61*I6</f>
        <v/>
      </c>
      <c r="J61" s="20">
        <f>I61*J6</f>
        <v/>
      </c>
      <c r="K61" s="20">
        <f>J61*K6</f>
        <v/>
      </c>
      <c r="L61" s="20">
        <f>K61*L6</f>
        <v/>
      </c>
    </row>
    <row r="62" spans="1:15">
      <c r="A62" s="13" t="s">
        <v>18</v>
      </c>
      <c r="B62" s="19">
        <f>B15/0.104</f>
        <v/>
      </c>
      <c r="C62" s="20">
        <f>B62*C6</f>
        <v/>
      </c>
      <c r="D62" s="20">
        <f>C62*D6</f>
        <v/>
      </c>
      <c r="E62" s="20">
        <f>D62*E6</f>
        <v/>
      </c>
      <c r="F62" s="20">
        <f>E62*F6</f>
        <v/>
      </c>
      <c r="G62" s="20">
        <f>F62*G6</f>
        <v/>
      </c>
      <c r="H62" s="20">
        <f>G62*H6</f>
        <v/>
      </c>
      <c r="I62" s="20">
        <f>H62*I6</f>
        <v/>
      </c>
      <c r="J62" s="20">
        <f>I62*J6</f>
        <v/>
      </c>
      <c r="K62" s="20">
        <f>J62*K6</f>
        <v/>
      </c>
      <c r="L62" s="20">
        <f>K62*L6</f>
        <v/>
      </c>
    </row>
    <row r="63" spans="1:15">
      <c r="A63" s="13" t="s">
        <v>19</v>
      </c>
      <c r="B63" s="19">
        <f>B16/0.104</f>
        <v/>
      </c>
      <c r="C63" s="20">
        <f>B63*C6</f>
        <v/>
      </c>
      <c r="D63" s="20">
        <f>C63*D6</f>
        <v/>
      </c>
      <c r="E63" s="20">
        <f>D63*E6</f>
        <v/>
      </c>
      <c r="F63" s="20">
        <f>E63*F6</f>
        <v/>
      </c>
      <c r="G63" s="20">
        <f>F63*G6</f>
        <v/>
      </c>
      <c r="H63" s="20">
        <f>G63*H6</f>
        <v/>
      </c>
      <c r="I63" s="20">
        <f>H63*I6</f>
        <v/>
      </c>
      <c r="J63" s="20">
        <f>I63*J6</f>
        <v/>
      </c>
      <c r="K63" s="20">
        <f>J63*K6</f>
        <v/>
      </c>
      <c r="L63" s="20">
        <f>K63*L6</f>
        <v/>
      </c>
    </row>
    <row r="64" spans="1:15">
      <c r="A64" s="13" t="s">
        <v>20</v>
      </c>
      <c r="B64" s="19">
        <f>B17/0.104</f>
        <v/>
      </c>
      <c r="C64" s="20">
        <f>B64*C6</f>
        <v/>
      </c>
      <c r="D64" s="20">
        <f>C64*D6</f>
        <v/>
      </c>
      <c r="E64" s="20">
        <f>D64*E6</f>
        <v/>
      </c>
      <c r="F64" s="20">
        <f>E64*F6</f>
        <v/>
      </c>
      <c r="G64" s="20">
        <f>F64*G6</f>
        <v/>
      </c>
      <c r="H64" s="20">
        <f>G64*H6</f>
        <v/>
      </c>
      <c r="I64" s="20">
        <f>H64*I6</f>
        <v/>
      </c>
      <c r="J64" s="20">
        <f>I64*J6</f>
        <v/>
      </c>
      <c r="K64" s="20">
        <f>J64*K6</f>
        <v/>
      </c>
      <c r="L64" s="20">
        <f>K64*L6</f>
        <v/>
      </c>
    </row>
    <row r="65" spans="1:15">
      <c r="A65" s="13" t="s">
        <v>21</v>
      </c>
      <c r="B65" s="19">
        <f>B18/0.104</f>
        <v/>
      </c>
      <c r="C65" s="20">
        <f>B65*C6</f>
        <v/>
      </c>
      <c r="D65" s="20">
        <f>C65*D6</f>
        <v/>
      </c>
      <c r="E65" s="20">
        <f>D65*E6</f>
        <v/>
      </c>
      <c r="F65" s="20">
        <f>E65*F6</f>
        <v/>
      </c>
      <c r="G65" s="20">
        <f>F65*G6</f>
        <v/>
      </c>
      <c r="H65" s="20">
        <f>G65*H6</f>
        <v/>
      </c>
      <c r="I65" s="20">
        <f>H65*I6</f>
        <v/>
      </c>
      <c r="J65" s="20">
        <f>I65*J6</f>
        <v/>
      </c>
      <c r="K65" s="20">
        <f>J65*K6</f>
        <v/>
      </c>
      <c r="L65" s="20">
        <f>K65*L6</f>
        <v/>
      </c>
    </row>
    <row r="66" spans="1:15">
      <c r="A66" s="13" t="s">
        <v>22</v>
      </c>
      <c r="B66" s="19">
        <f>B19/0.104</f>
        <v/>
      </c>
      <c r="C66" s="20">
        <f>B66*C6</f>
        <v/>
      </c>
      <c r="D66" s="20">
        <f>C66*D6</f>
        <v/>
      </c>
      <c r="E66" s="20">
        <f>D66*E6</f>
        <v/>
      </c>
      <c r="F66" s="20">
        <f>E66*F6</f>
        <v/>
      </c>
      <c r="G66" s="20">
        <f>F66*G6</f>
        <v/>
      </c>
      <c r="H66" s="20">
        <f>G66*H6</f>
        <v/>
      </c>
      <c r="I66" s="20">
        <f>H66*I6</f>
        <v/>
      </c>
      <c r="J66" s="20">
        <f>I66*J6</f>
        <v/>
      </c>
      <c r="K66" s="20">
        <f>J66*K6</f>
        <v/>
      </c>
      <c r="L66" s="20">
        <f>K66*L6</f>
        <v/>
      </c>
    </row>
    <row r="67" spans="1:15">
      <c r="A67" s="13" t="s">
        <v>23</v>
      </c>
      <c r="B67" s="19">
        <f>B20/0.104</f>
        <v/>
      </c>
      <c r="C67" s="20">
        <f>B67*C6</f>
        <v/>
      </c>
      <c r="D67" s="20">
        <f>C67*D6</f>
        <v/>
      </c>
      <c r="E67" s="20">
        <f>D67*E6</f>
        <v/>
      </c>
      <c r="F67" s="20">
        <f>E67*F6</f>
        <v/>
      </c>
      <c r="G67" s="20">
        <f>F67*G6</f>
        <v/>
      </c>
      <c r="H67" s="20">
        <f>G67*H6</f>
        <v/>
      </c>
      <c r="I67" s="20">
        <f>H67*I6</f>
        <v/>
      </c>
      <c r="J67" s="20">
        <f>I67*J6</f>
        <v/>
      </c>
      <c r="K67" s="20">
        <f>J67*K6</f>
        <v/>
      </c>
      <c r="L67" s="20">
        <f>K67*L6</f>
        <v/>
      </c>
    </row>
    <row r="68" spans="1:15">
      <c r="A68" s="13" t="s">
        <v>24</v>
      </c>
      <c r="B68" s="19">
        <f>B21/0.104</f>
        <v/>
      </c>
      <c r="C68" s="20">
        <f>B68*C6</f>
        <v/>
      </c>
      <c r="D68" s="20">
        <f>C68*D6</f>
        <v/>
      </c>
      <c r="E68" s="20">
        <f>D68*E6</f>
        <v/>
      </c>
      <c r="F68" s="20">
        <f>E68*F6</f>
        <v/>
      </c>
      <c r="G68" s="20">
        <f>F68*G6</f>
        <v/>
      </c>
      <c r="H68" s="20">
        <f>G68*H6</f>
        <v/>
      </c>
      <c r="I68" s="20">
        <f>H68*I6</f>
        <v/>
      </c>
      <c r="J68" s="20">
        <f>I68*J6</f>
        <v/>
      </c>
      <c r="K68" s="20">
        <f>J68*K6</f>
        <v/>
      </c>
      <c r="L68" s="20">
        <f>K68*L6</f>
        <v/>
      </c>
    </row>
    <row r="69" spans="1:15">
      <c r="A69" s="13" t="s">
        <v>25</v>
      </c>
      <c r="B69" s="19">
        <f>B22/0.104</f>
        <v/>
      </c>
      <c r="C69" s="20">
        <f>B69*C6</f>
        <v/>
      </c>
      <c r="D69" s="20">
        <f>C69*D6</f>
        <v/>
      </c>
      <c r="E69" s="20">
        <f>D69*E6</f>
        <v/>
      </c>
      <c r="F69" s="20">
        <f>E69*F6</f>
        <v/>
      </c>
      <c r="G69" s="20">
        <f>F69*G6</f>
        <v/>
      </c>
      <c r="H69" s="20">
        <f>G69*H6</f>
        <v/>
      </c>
      <c r="I69" s="20">
        <f>H69*I6</f>
        <v/>
      </c>
      <c r="J69" s="20">
        <f>I69*J6</f>
        <v/>
      </c>
      <c r="K69" s="20">
        <f>J69*K6</f>
        <v/>
      </c>
      <c r="L69" s="20">
        <f>K69*L6</f>
        <v/>
      </c>
    </row>
    <row r="70" spans="1:15">
      <c r="A70" s="13" t="s">
        <v>26</v>
      </c>
      <c r="B70" s="19">
        <f>B23/0.104</f>
        <v/>
      </c>
      <c r="C70" s="20">
        <f>B70*C6</f>
        <v/>
      </c>
      <c r="D70" s="20">
        <f>C70*D6</f>
        <v/>
      </c>
      <c r="E70" s="20">
        <f>D70*E6</f>
        <v/>
      </c>
      <c r="F70" s="20">
        <f>E70*F6</f>
        <v/>
      </c>
      <c r="G70" s="20">
        <f>F70*G6</f>
        <v/>
      </c>
      <c r="H70" s="20">
        <f>G70*H6</f>
        <v/>
      </c>
      <c r="I70" s="20">
        <f>H70*I6</f>
        <v/>
      </c>
      <c r="J70" s="20">
        <f>I70*J6</f>
        <v/>
      </c>
      <c r="K70" s="20">
        <f>J70*K6</f>
        <v/>
      </c>
      <c r="L70" s="20">
        <f>K70*L6</f>
        <v/>
      </c>
    </row>
    <row r="71" spans="1:15">
      <c r="A71" s="13" t="s">
        <v>27</v>
      </c>
      <c r="B71" s="19">
        <f>B24/0.104</f>
        <v/>
      </c>
      <c r="C71" s="20">
        <f>B71*C6</f>
        <v/>
      </c>
      <c r="D71" s="20">
        <f>C71*D6</f>
        <v/>
      </c>
      <c r="E71" s="20">
        <f>D71*E6</f>
        <v/>
      </c>
      <c r="F71" s="20">
        <f>E71*F6</f>
        <v/>
      </c>
      <c r="G71" s="20">
        <f>F71*G6</f>
        <v/>
      </c>
      <c r="H71" s="20">
        <f>G71*H6</f>
        <v/>
      </c>
      <c r="I71" s="20">
        <f>H71*I6</f>
        <v/>
      </c>
      <c r="J71" s="20">
        <f>I71*J6</f>
        <v/>
      </c>
      <c r="K71" s="20">
        <f>J71*K6</f>
        <v/>
      </c>
      <c r="L71" s="20">
        <f>K71*L6</f>
        <v/>
      </c>
    </row>
    <row r="72" spans="1:15">
      <c r="A72" s="13" t="s">
        <v>28</v>
      </c>
      <c r="B72" s="19">
        <f>B25/0.104</f>
        <v/>
      </c>
      <c r="C72" s="20">
        <f>B72*C6</f>
        <v/>
      </c>
      <c r="D72" s="20">
        <f>C72*D6</f>
        <v/>
      </c>
      <c r="E72" s="20">
        <f>D72*E6</f>
        <v/>
      </c>
      <c r="F72" s="20">
        <f>E72*F6</f>
        <v/>
      </c>
      <c r="G72" s="20">
        <f>F72*G6</f>
        <v/>
      </c>
      <c r="H72" s="20">
        <f>G72*H6</f>
        <v/>
      </c>
      <c r="I72" s="20">
        <f>H72*I6</f>
        <v/>
      </c>
      <c r="J72" s="20">
        <f>I72*J6</f>
        <v/>
      </c>
      <c r="K72" s="20">
        <f>J72*K6</f>
        <v/>
      </c>
      <c r="L72" s="20">
        <f>K72*L6</f>
        <v/>
      </c>
    </row>
    <row r="73" spans="1:15">
      <c r="A73" s="13" t="s">
        <v>29</v>
      </c>
      <c r="B73" s="19">
        <f>B26/0.104</f>
        <v/>
      </c>
      <c r="C73" s="20">
        <f>B73*C6</f>
        <v/>
      </c>
      <c r="D73" s="20">
        <f>C73*D6</f>
        <v/>
      </c>
      <c r="E73" s="20">
        <f>D73*E6</f>
        <v/>
      </c>
      <c r="F73" s="20">
        <f>E73*F6</f>
        <v/>
      </c>
      <c r="G73" s="20">
        <f>F73*G6</f>
        <v/>
      </c>
      <c r="H73" s="20">
        <f>G73*H6</f>
        <v/>
      </c>
      <c r="I73" s="20">
        <f>H73*I6</f>
        <v/>
      </c>
      <c r="J73" s="20">
        <f>I73*J6</f>
        <v/>
      </c>
      <c r="K73" s="20">
        <f>J73*K6</f>
        <v/>
      </c>
      <c r="L73" s="20">
        <f>K73*L6</f>
        <v/>
      </c>
    </row>
    <row r="74" spans="1:15">
      <c r="A74" s="13" t="s">
        <v>30</v>
      </c>
      <c r="B74" s="19">
        <f>B27/0.104</f>
        <v/>
      </c>
      <c r="C74" s="20">
        <f>B74*C6</f>
        <v/>
      </c>
      <c r="D74" s="20">
        <f>C74*D6</f>
        <v/>
      </c>
      <c r="E74" s="20">
        <f>D74*E6</f>
        <v/>
      </c>
      <c r="F74" s="20">
        <f>E74*F6</f>
        <v/>
      </c>
      <c r="G74" s="20">
        <f>F74*G6</f>
        <v/>
      </c>
      <c r="H74" s="20">
        <f>G74*H6</f>
        <v/>
      </c>
      <c r="I74" s="20">
        <f>H74*I6</f>
        <v/>
      </c>
      <c r="J74" s="20">
        <f>I74*J6</f>
        <v/>
      </c>
      <c r="K74" s="20">
        <f>J74*K6</f>
        <v/>
      </c>
      <c r="L74" s="20">
        <f>K74*L6</f>
        <v/>
      </c>
    </row>
    <row r="75" spans="1:15">
      <c r="A75" s="13" t="s">
        <v>31</v>
      </c>
      <c r="B75" s="19">
        <f>B28/0.104</f>
        <v/>
      </c>
      <c r="C75" s="20">
        <f>B75*$C$6</f>
        <v/>
      </c>
      <c r="D75" s="20">
        <f>C75*$D$6</f>
        <v/>
      </c>
      <c r="E75" s="20">
        <f>D75*$E$6</f>
        <v/>
      </c>
      <c r="F75" s="20">
        <f>E75*$F$6</f>
        <v/>
      </c>
      <c r="G75" s="20">
        <f>F75*$G$6</f>
        <v/>
      </c>
      <c r="H75" s="20">
        <f>G75*$H$6</f>
        <v/>
      </c>
      <c r="I75" s="20">
        <f>H75*$I$6</f>
        <v/>
      </c>
      <c r="J75" s="20">
        <f>I75*$J$6</f>
        <v/>
      </c>
      <c r="K75" s="20">
        <f>J75*$K$6</f>
        <v/>
      </c>
      <c r="L75" s="20">
        <f>K75*$L$6</f>
        <v/>
      </c>
    </row>
    <row r="76" spans="1:15">
      <c r="A76" s="13" t="s">
        <v>32</v>
      </c>
      <c r="B76" s="19">
        <f>B29/0.104</f>
        <v/>
      </c>
      <c r="C76" s="20">
        <f>B76*$C$6</f>
        <v/>
      </c>
      <c r="D76" s="20">
        <f>C76*$D$6</f>
        <v/>
      </c>
      <c r="E76" s="20">
        <f>D76*$E$6</f>
        <v/>
      </c>
      <c r="F76" s="20">
        <f>E76*$F$6</f>
        <v/>
      </c>
      <c r="G76" s="20">
        <f>F76*$G$6</f>
        <v/>
      </c>
      <c r="H76" s="20">
        <f>G76*$H$6</f>
        <v/>
      </c>
      <c r="I76" s="20">
        <f>H76*$I$6</f>
        <v/>
      </c>
      <c r="J76" s="20">
        <f>I76*$J$6</f>
        <v/>
      </c>
      <c r="K76" s="20">
        <f>J76*$K$6</f>
        <v/>
      </c>
      <c r="L76" s="20">
        <f>K76*$L$6</f>
        <v/>
      </c>
    </row>
    <row r="77" spans="1:15">
      <c r="A77" s="13" t="s">
        <v>33</v>
      </c>
      <c r="B77" s="19">
        <f>B30/0.104</f>
        <v/>
      </c>
      <c r="C77" s="20">
        <f>B77*$C$6</f>
        <v/>
      </c>
      <c r="D77" s="20">
        <f>C77*$D$6</f>
        <v/>
      </c>
      <c r="E77" s="20">
        <f>D77*$E$6</f>
        <v/>
      </c>
      <c r="F77" s="20">
        <f>E77*$F$6</f>
        <v/>
      </c>
      <c r="G77" s="20">
        <f>F77*$G$6</f>
        <v/>
      </c>
      <c r="H77" s="20">
        <f>G77*$H$6</f>
        <v/>
      </c>
      <c r="I77" s="20">
        <f>H77*$I$6</f>
        <v/>
      </c>
      <c r="J77" s="20">
        <f>I77*$J$6</f>
        <v/>
      </c>
      <c r="K77" s="20">
        <f>J77*$K$6</f>
        <v/>
      </c>
      <c r="L77" s="20">
        <f>K77*$L$6</f>
        <v/>
      </c>
    </row>
    <row r="78" spans="1:15">
      <c r="A78" s="13" t="s">
        <v>34</v>
      </c>
      <c r="B78" s="19">
        <f>B31/0.104</f>
        <v/>
      </c>
      <c r="C78" s="20">
        <f>B78*$C$6</f>
        <v/>
      </c>
      <c r="D78" s="20">
        <f>C78*$D$6</f>
        <v/>
      </c>
      <c r="E78" s="20">
        <f>D78*$E$6</f>
        <v/>
      </c>
      <c r="F78" s="20">
        <f>E78*$F$6</f>
        <v/>
      </c>
      <c r="G78" s="20">
        <f>F78*$G$6</f>
        <v/>
      </c>
      <c r="H78" s="20">
        <f>G78*$H$6</f>
        <v/>
      </c>
      <c r="I78" s="20">
        <f>H78*$I$6</f>
        <v/>
      </c>
      <c r="J78" s="20">
        <f>I78*$J$6</f>
        <v/>
      </c>
      <c r="K78" s="20">
        <f>J78*$K$6</f>
        <v/>
      </c>
      <c r="L78" s="20">
        <f>K78*$L$6</f>
        <v/>
      </c>
    </row>
    <row r="79" spans="1:15">
      <c r="A79" s="13" t="s">
        <v>35</v>
      </c>
      <c r="B79" s="19">
        <f>B32/0.104</f>
        <v/>
      </c>
      <c r="C79" s="20">
        <f>B79*$C$6</f>
        <v/>
      </c>
      <c r="D79" s="20">
        <f>C79*$D$6</f>
        <v/>
      </c>
      <c r="E79" s="20">
        <f>D79*$E$6</f>
        <v/>
      </c>
      <c r="F79" s="20">
        <f>E79*$F$6</f>
        <v/>
      </c>
      <c r="G79" s="20">
        <f>F79*$G$6</f>
        <v/>
      </c>
      <c r="H79" s="20">
        <f>G79*$H$6</f>
        <v/>
      </c>
      <c r="I79" s="20">
        <f>H79*$I$6</f>
        <v/>
      </c>
      <c r="J79" s="20">
        <f>I79*$J$6</f>
        <v/>
      </c>
      <c r="K79" s="20">
        <f>J79*$K$6</f>
        <v/>
      </c>
      <c r="L79" s="20">
        <f>K79*$L$6</f>
        <v/>
      </c>
    </row>
    <row r="80" spans="1:15">
      <c r="A80" s="13" t="s">
        <v>36</v>
      </c>
      <c r="B80" s="19">
        <f>B33/0.104</f>
        <v/>
      </c>
      <c r="C80" s="20">
        <f>B80*$C$6</f>
        <v/>
      </c>
      <c r="D80" s="20">
        <f>C80*$D$6</f>
        <v/>
      </c>
      <c r="E80" s="20">
        <f>D80*$E$6</f>
        <v/>
      </c>
      <c r="F80" s="20">
        <f>E80*$F$6</f>
        <v/>
      </c>
      <c r="G80" s="20">
        <f>F80*$G$6</f>
        <v/>
      </c>
      <c r="H80" s="20">
        <f>G80*$H$6</f>
        <v/>
      </c>
      <c r="I80" s="20">
        <f>H80*$I$6</f>
        <v/>
      </c>
      <c r="J80" s="20">
        <f>I80*$J$6</f>
        <v/>
      </c>
      <c r="K80" s="20">
        <f>J80*$K$6</f>
        <v/>
      </c>
      <c r="L80" s="20">
        <f>K80*$L$6</f>
        <v/>
      </c>
    </row>
    <row r="81" spans="1:15">
      <c r="A81" s="13" t="s">
        <v>37</v>
      </c>
      <c r="B81" s="19">
        <f>B34/0.104</f>
        <v/>
      </c>
      <c r="C81" s="20">
        <f>B81*$C$6</f>
        <v/>
      </c>
      <c r="D81" s="20">
        <f>C81*$D$6</f>
        <v/>
      </c>
      <c r="E81" s="20">
        <f>D81*$E$6</f>
        <v/>
      </c>
      <c r="F81" s="20">
        <f>E81*$F$6</f>
        <v/>
      </c>
      <c r="G81" s="20">
        <f>F81*$G$6</f>
        <v/>
      </c>
      <c r="H81" s="20">
        <f>G81*$H$6</f>
        <v/>
      </c>
      <c r="I81" s="20">
        <f>H81*$I$6</f>
        <v/>
      </c>
      <c r="J81" s="20">
        <f>I81*$J$6</f>
        <v/>
      </c>
      <c r="K81" s="20">
        <f>J81*$K$6</f>
        <v/>
      </c>
      <c r="L81" s="20">
        <f>K81*$L$6</f>
        <v/>
      </c>
    </row>
    <row r="82" spans="1:15">
      <c r="A82" s="13" t="s">
        <v>38</v>
      </c>
      <c r="B82" s="19">
        <f>B35/0.104</f>
        <v/>
      </c>
      <c r="C82" s="20">
        <f>B82*$C$6</f>
        <v/>
      </c>
      <c r="D82" s="20">
        <f>C82*$D$6</f>
        <v/>
      </c>
      <c r="E82" s="20">
        <f>D82*$E$6</f>
        <v/>
      </c>
      <c r="F82" s="20">
        <f>E82*$F$6</f>
        <v/>
      </c>
      <c r="G82" s="20">
        <f>F82*$G$6</f>
        <v/>
      </c>
      <c r="H82" s="20">
        <f>G82*$H$6</f>
        <v/>
      </c>
      <c r="I82" s="20">
        <f>H82*$I$6</f>
        <v/>
      </c>
      <c r="J82" s="20">
        <f>I82*$J$6</f>
        <v/>
      </c>
      <c r="K82" s="20">
        <f>J82*$K$6</f>
        <v/>
      </c>
      <c r="L82" s="20">
        <f>K82*$L$6</f>
        <v/>
      </c>
    </row>
    <row r="83" spans="1:15">
      <c r="A83" s="13" t="s">
        <v>39</v>
      </c>
      <c r="B83" s="19">
        <f>B36/0.104</f>
        <v/>
      </c>
      <c r="C83" s="20">
        <f>B83*$C$6</f>
        <v/>
      </c>
      <c r="D83" s="20">
        <f>C83*$D$6</f>
        <v/>
      </c>
      <c r="E83" s="20">
        <f>D83*$E$6</f>
        <v/>
      </c>
      <c r="F83" s="20">
        <f>E83*$F$6</f>
        <v/>
      </c>
      <c r="G83" s="20">
        <f>F83*$G$6</f>
        <v/>
      </c>
      <c r="H83" s="20">
        <f>G83*$H$6</f>
        <v/>
      </c>
      <c r="I83" s="20">
        <f>H83*$I$6</f>
        <v/>
      </c>
      <c r="J83" s="20">
        <f>I83*$J$6</f>
        <v/>
      </c>
      <c r="K83" s="20">
        <f>J83*$K$6</f>
        <v/>
      </c>
      <c r="L83" s="20">
        <f>K83*$L$6</f>
        <v/>
      </c>
    </row>
    <row r="84" spans="1:15">
      <c r="A84" s="13" t="s">
        <v>40</v>
      </c>
      <c r="B84" s="19">
        <f>B37/0.104</f>
        <v/>
      </c>
      <c r="C84" s="20">
        <f>B84*$C$6</f>
        <v/>
      </c>
      <c r="D84" s="20">
        <f>C84*$D$6</f>
        <v/>
      </c>
      <c r="E84" s="20">
        <f>D84*$E$6</f>
        <v/>
      </c>
      <c r="F84" s="20">
        <f>E84*$F$6</f>
        <v/>
      </c>
      <c r="G84" s="20">
        <f>F84*$G$6</f>
        <v/>
      </c>
      <c r="H84" s="20">
        <f>G84*$H$6</f>
        <v/>
      </c>
      <c r="I84" s="20">
        <f>H84*$I$6</f>
        <v/>
      </c>
      <c r="J84" s="20">
        <f>I84*$J$6</f>
        <v/>
      </c>
      <c r="K84" s="20">
        <f>J84*$K$6</f>
        <v/>
      </c>
      <c r="L84" s="20">
        <f>K84*$L$6</f>
        <v/>
      </c>
    </row>
    <row r="85" spans="1:15">
      <c r="A85" s="13" t="s">
        <v>41</v>
      </c>
      <c r="B85" s="19">
        <f>B38/0.104</f>
        <v/>
      </c>
      <c r="C85" s="20">
        <f>B85*$C$6</f>
        <v/>
      </c>
      <c r="D85" s="20">
        <f>C85*$D$6</f>
        <v/>
      </c>
      <c r="E85" s="20">
        <f>D85*$E$6</f>
        <v/>
      </c>
      <c r="F85" s="20">
        <f>E85*$F$6</f>
        <v/>
      </c>
      <c r="G85" s="20">
        <f>F85*$G$6</f>
        <v/>
      </c>
      <c r="H85" s="20">
        <f>G85*$H$6</f>
        <v/>
      </c>
      <c r="I85" s="20">
        <f>H85*$I$6</f>
        <v/>
      </c>
      <c r="J85" s="20">
        <f>I85*$J$6</f>
        <v/>
      </c>
      <c r="K85" s="20">
        <f>J85*$K$6</f>
        <v/>
      </c>
      <c r="L85" s="20">
        <f>K85*$L$6</f>
        <v/>
      </c>
    </row>
    <row r="86" spans="1:15">
      <c r="A86" s="13" t="s">
        <v>42</v>
      </c>
      <c r="B86" s="19">
        <f>B39/0.104</f>
        <v/>
      </c>
      <c r="C86" s="20">
        <f>B86*$C$6</f>
        <v/>
      </c>
      <c r="D86" s="20">
        <f>C86*$D$6</f>
        <v/>
      </c>
      <c r="E86" s="20">
        <f>D86*$E$6</f>
        <v/>
      </c>
      <c r="F86" s="20">
        <f>E86*$F$6</f>
        <v/>
      </c>
      <c r="G86" s="20">
        <f>F86*$G$6</f>
        <v/>
      </c>
      <c r="H86" s="20">
        <f>G86*$H$6</f>
        <v/>
      </c>
      <c r="I86" s="20">
        <f>H86*$I$6</f>
        <v/>
      </c>
      <c r="J86" s="20">
        <f>I86*$J$6</f>
        <v/>
      </c>
      <c r="K86" s="20">
        <f>J86*$K$6</f>
        <v/>
      </c>
      <c r="L86" s="20">
        <f>K86*$L$6</f>
        <v/>
      </c>
    </row>
    <row r="87" spans="1:15">
      <c r="A87" s="13" t="s">
        <v>43</v>
      </c>
      <c r="B87" s="19">
        <f>B40/0.104</f>
        <v/>
      </c>
      <c r="C87" s="20">
        <f>B87*$C$6</f>
        <v/>
      </c>
      <c r="D87" s="20">
        <f>C87*$D$6</f>
        <v/>
      </c>
      <c r="E87" s="20">
        <f>D87*$E$6</f>
        <v/>
      </c>
      <c r="F87" s="20">
        <f>E87*$F$6</f>
        <v/>
      </c>
      <c r="G87" s="20">
        <f>F87*$G$6</f>
        <v/>
      </c>
      <c r="H87" s="20">
        <f>G87*$H$6</f>
        <v/>
      </c>
      <c r="I87" s="20">
        <f>H87*$I$6</f>
        <v/>
      </c>
      <c r="J87" s="20">
        <f>I87*$J$6</f>
        <v/>
      </c>
      <c r="K87" s="20">
        <f>J87*$K$6</f>
        <v/>
      </c>
      <c r="L87" s="20">
        <f>K87*$L$6</f>
        <v/>
      </c>
    </row>
    <row r="88" spans="1:15">
      <c r="A88" s="13" t="s">
        <v>44</v>
      </c>
      <c r="B88" s="19">
        <f>B41/0.104</f>
        <v/>
      </c>
      <c r="C88" s="20">
        <f>B88*$C$6</f>
        <v/>
      </c>
      <c r="D88" s="20">
        <f>C88*$D$6</f>
        <v/>
      </c>
      <c r="E88" s="20">
        <f>D88*$E$6</f>
        <v/>
      </c>
      <c r="F88" s="20">
        <f>E88*$F$6</f>
        <v/>
      </c>
      <c r="G88" s="20">
        <f>F88*$G$6</f>
        <v/>
      </c>
      <c r="H88" s="20">
        <f>G88*$H$6</f>
        <v/>
      </c>
      <c r="I88" s="20">
        <f>H88*$I$6</f>
        <v/>
      </c>
      <c r="J88" s="20">
        <f>I88*$J$6</f>
        <v/>
      </c>
      <c r="K88" s="20">
        <f>J88*$K$6</f>
        <v/>
      </c>
      <c r="L88" s="20">
        <f>K88*$L$6</f>
        <v/>
      </c>
    </row>
    <row r="89" spans="1:15">
      <c r="A89" s="13" t="s">
        <v>45</v>
      </c>
      <c r="B89" s="19">
        <f>B42/0.104</f>
        <v/>
      </c>
      <c r="C89" s="20">
        <f>B89*$C$6</f>
        <v/>
      </c>
      <c r="D89" s="20">
        <f>C89*$D$6</f>
        <v/>
      </c>
      <c r="E89" s="20">
        <f>D89*$E$6</f>
        <v/>
      </c>
      <c r="F89" s="20">
        <f>E89*$F$6</f>
        <v/>
      </c>
      <c r="G89" s="20">
        <f>F89*$G$6</f>
        <v/>
      </c>
      <c r="H89" s="20">
        <f>G89*$H$6</f>
        <v/>
      </c>
      <c r="I89" s="20">
        <f>H89*$I$6</f>
        <v/>
      </c>
      <c r="J89" s="20">
        <f>I89*$J$6</f>
        <v/>
      </c>
      <c r="K89" s="20">
        <f>J89*$K$6</f>
        <v/>
      </c>
      <c r="L89" s="20">
        <f>K89*$L$6</f>
        <v/>
      </c>
    </row>
    <row r="90" spans="1:15">
      <c r="A90" s="13" t="s">
        <v>46</v>
      </c>
      <c r="B90" s="19">
        <f>B43/0.104</f>
        <v/>
      </c>
      <c r="C90" s="20">
        <f>B90*$C$6</f>
        <v/>
      </c>
      <c r="D90" s="20">
        <f>C90*$D$6</f>
        <v/>
      </c>
      <c r="E90" s="20">
        <f>D90*$E$6</f>
        <v/>
      </c>
      <c r="F90" s="20">
        <f>E90*$F$6</f>
        <v/>
      </c>
      <c r="G90" s="20">
        <f>F90*$G$6</f>
        <v/>
      </c>
      <c r="H90" s="20">
        <f>G90*$H$6</f>
        <v/>
      </c>
      <c r="I90" s="20">
        <f>H90*$I$6</f>
        <v/>
      </c>
      <c r="J90" s="20">
        <f>I90*$J$6</f>
        <v/>
      </c>
      <c r="K90" s="20">
        <f>J90*$K$6</f>
        <v/>
      </c>
      <c r="L90" s="20">
        <f>K90*$L$6</f>
        <v/>
      </c>
    </row>
    <row r="91" spans="1:15">
      <c r="A91" s="13" t="s">
        <v>47</v>
      </c>
      <c r="B91" s="19">
        <f>B44/0.104</f>
        <v/>
      </c>
      <c r="C91" s="20">
        <f>B91*$C$6</f>
        <v/>
      </c>
      <c r="D91" s="20">
        <f>C91*$D$6</f>
        <v/>
      </c>
      <c r="E91" s="20">
        <f>D91*$E$6</f>
        <v/>
      </c>
      <c r="F91" s="20">
        <f>E91*$F$6</f>
        <v/>
      </c>
      <c r="G91" s="20">
        <f>F91*$G$6</f>
        <v/>
      </c>
      <c r="H91" s="20">
        <f>G91*$H$6</f>
        <v/>
      </c>
      <c r="I91" s="20">
        <f>H91*$I$6</f>
        <v/>
      </c>
      <c r="J91" s="20">
        <f>I91*$J$6</f>
        <v/>
      </c>
      <c r="K91" s="20">
        <f>J91*$K$6</f>
        <v/>
      </c>
      <c r="L91" s="20">
        <f>K91*$L$6</f>
        <v/>
      </c>
    </row>
    <row r="92" spans="1:15">
      <c r="A92" s="13" t="s">
        <v>48</v>
      </c>
      <c r="B92" s="19">
        <f>B45/0.104</f>
        <v/>
      </c>
      <c r="C92" s="20">
        <f>B92*$C$6</f>
        <v/>
      </c>
      <c r="D92" s="20">
        <f>C92*$D$6</f>
        <v/>
      </c>
      <c r="E92" s="20">
        <f>D92*$E$6</f>
        <v/>
      </c>
      <c r="F92" s="20">
        <f>E92*$F$6</f>
        <v/>
      </c>
      <c r="G92" s="20">
        <f>F92*$G$6</f>
        <v/>
      </c>
      <c r="H92" s="20">
        <f>G92*$H$6</f>
        <v/>
      </c>
      <c r="I92" s="20">
        <f>H92*$I$6</f>
        <v/>
      </c>
      <c r="J92" s="20">
        <f>I92*$J$6</f>
        <v/>
      </c>
      <c r="K92" s="20">
        <f>J92*$K$6</f>
        <v/>
      </c>
      <c r="L92" s="20">
        <f>K92*$L$6</f>
        <v/>
      </c>
    </row>
    <row r="93" spans="1:15">
      <c r="A93" s="13" t="s">
        <v>49</v>
      </c>
      <c r="B93" s="19">
        <f>B46/0.104</f>
        <v/>
      </c>
      <c r="C93" s="20">
        <f>B93*$C$6</f>
        <v/>
      </c>
      <c r="D93" s="20">
        <f>C93*$D$6</f>
        <v/>
      </c>
      <c r="E93" s="20">
        <f>D93*$E$6</f>
        <v/>
      </c>
      <c r="F93" s="20">
        <f>E93*$F$6</f>
        <v/>
      </c>
      <c r="G93" s="20">
        <f>F93*$G$6</f>
        <v/>
      </c>
      <c r="H93" s="20">
        <f>G93*$H$6</f>
        <v/>
      </c>
      <c r="I93" s="20">
        <f>H93*$I$6</f>
        <v/>
      </c>
      <c r="J93" s="20">
        <f>I93*$J$6</f>
        <v/>
      </c>
      <c r="K93" s="20">
        <f>J93*$K$6</f>
        <v/>
      </c>
      <c r="L93" s="20">
        <f>K93*$L$6</f>
        <v/>
      </c>
    </row>
    <row r="94" spans="1:15">
      <c r="A94" s="13" t="s">
        <v>50</v>
      </c>
      <c r="B94" s="19">
        <f>B47/0.104</f>
        <v/>
      </c>
      <c r="C94" s="20">
        <f>B94*$C$6</f>
        <v/>
      </c>
      <c r="D94" s="20">
        <f>C94*$D$6</f>
        <v/>
      </c>
      <c r="E94" s="20">
        <f>D94*$E$6</f>
        <v/>
      </c>
      <c r="F94" s="20">
        <f>E94*$F$6</f>
        <v/>
      </c>
      <c r="G94" s="20">
        <f>F94*$G$6</f>
        <v/>
      </c>
      <c r="H94" s="20">
        <f>G94*$H$6</f>
        <v/>
      </c>
      <c r="I94" s="20">
        <f>H94*$I$6</f>
        <v/>
      </c>
      <c r="J94" s="20">
        <f>I94*$J$6</f>
        <v/>
      </c>
      <c r="K94" s="20">
        <f>J94*$K$6</f>
        <v/>
      </c>
      <c r="L94" s="20">
        <f>K94*$L$6</f>
        <v/>
      </c>
    </row>
    <row r="95" spans="1:15">
      <c r="A95" s="13" t="s">
        <v>51</v>
      </c>
      <c r="B95" s="19">
        <f>B48/0.104</f>
        <v/>
      </c>
      <c r="C95" s="20">
        <f>B95*$C$6</f>
        <v/>
      </c>
      <c r="D95" s="20">
        <f>C95*$D$6</f>
        <v/>
      </c>
      <c r="E95" s="20">
        <f>D95*$E$6</f>
        <v/>
      </c>
      <c r="F95" s="20">
        <f>E95*$F$6</f>
        <v/>
      </c>
      <c r="G95" s="20">
        <f>F95*$G$6</f>
        <v/>
      </c>
      <c r="H95" s="20">
        <f>G95*$H$6</f>
        <v/>
      </c>
      <c r="I95" s="20">
        <f>H95*$I$6</f>
        <v/>
      </c>
      <c r="J95" s="20">
        <f>I95*$J$6</f>
        <v/>
      </c>
      <c r="K95" s="20">
        <f>J95*$K$6</f>
        <v/>
      </c>
      <c r="L95" s="20">
        <f>K95*$L$6</f>
        <v/>
      </c>
    </row>
    <row r="96" spans="1:15">
      <c r="A96" s="13" t="s">
        <v>52</v>
      </c>
      <c r="B96" s="19">
        <f>B49/0.104</f>
        <v/>
      </c>
      <c r="C96" s="20">
        <f>B96*$C$6</f>
        <v/>
      </c>
      <c r="D96" s="20">
        <f>C96*$D$6</f>
        <v/>
      </c>
      <c r="E96" s="20">
        <f>D96*$E$6</f>
        <v/>
      </c>
      <c r="F96" s="20">
        <f>E96*$F$6</f>
        <v/>
      </c>
      <c r="G96" s="20">
        <f>F96*$G$6</f>
        <v/>
      </c>
      <c r="H96" s="20">
        <f>G96*$H$6</f>
        <v/>
      </c>
      <c r="I96" s="20">
        <f>H96*$I$6</f>
        <v/>
      </c>
      <c r="J96" s="20">
        <f>I96*$J$6</f>
        <v/>
      </c>
      <c r="K96" s="20">
        <f>J96*$K$6</f>
        <v/>
      </c>
      <c r="L96" s="20">
        <f>K96*$L$6</f>
        <v/>
      </c>
    </row>
    <row r="97" spans="1:15">
      <c r="A97" s="13" t="s">
        <v>53</v>
      </c>
      <c r="B97" s="19">
        <f>B50/0.104</f>
        <v/>
      </c>
      <c r="C97" s="20">
        <f>B97*$C$6</f>
        <v/>
      </c>
      <c r="D97" s="20">
        <f>C97*$D$6</f>
        <v/>
      </c>
      <c r="E97" s="20">
        <f>D97*$E$6</f>
        <v/>
      </c>
      <c r="F97" s="20">
        <f>E97*$F$6</f>
        <v/>
      </c>
      <c r="G97" s="20">
        <f>F97*$G$6</f>
        <v/>
      </c>
      <c r="H97" s="20">
        <f>G97*$H$6</f>
        <v/>
      </c>
      <c r="I97" s="20">
        <f>H97*$I$6</f>
        <v/>
      </c>
      <c r="J97" s="20">
        <f>I97*$J$6</f>
        <v/>
      </c>
      <c r="K97" s="20">
        <f>J97*$K$6</f>
        <v/>
      </c>
      <c r="L97" s="20">
        <f>K97*$L$6</f>
        <v/>
      </c>
    </row>
    <row r="98" spans="1:15">
      <c r="A98" s="13" t="s">
        <v>54</v>
      </c>
      <c r="B98" s="19">
        <f>B51/0.104</f>
        <v/>
      </c>
      <c r="C98" s="20">
        <f>B98*$C$6</f>
        <v/>
      </c>
      <c r="D98" s="20">
        <f>C98*$D$6</f>
        <v/>
      </c>
      <c r="E98" s="20">
        <f>D98*$E$6</f>
        <v/>
      </c>
      <c r="F98" s="20">
        <f>E98*$F$6</f>
        <v/>
      </c>
      <c r="G98" s="20">
        <f>F98*$G$6</f>
        <v/>
      </c>
      <c r="H98" s="20">
        <f>G98*$H$6</f>
        <v/>
      </c>
      <c r="I98" s="20">
        <f>H98*$I$6</f>
        <v/>
      </c>
      <c r="J98" s="20">
        <f>I98*$J$6</f>
        <v/>
      </c>
      <c r="K98" s="20">
        <f>J98*$K$6</f>
        <v/>
      </c>
      <c r="L98" s="20">
        <f>K98*$L$6</f>
        <v/>
      </c>
    </row>
    <row r="99" spans="1:15">
      <c r="A99" s="13" t="s">
        <v>55</v>
      </c>
      <c r="B99" s="19">
        <f>B52/0.104</f>
        <v/>
      </c>
      <c r="C99" s="20">
        <f>B99*$C$6</f>
        <v/>
      </c>
      <c r="D99" s="20">
        <f>C99*$D$6</f>
        <v/>
      </c>
      <c r="E99" s="20">
        <f>D99*$E$6</f>
        <v/>
      </c>
      <c r="F99" s="20">
        <f>E99*$F$6</f>
        <v/>
      </c>
      <c r="G99" s="20">
        <f>F99*$G$6</f>
        <v/>
      </c>
      <c r="H99" s="20">
        <f>G99*$H$6</f>
        <v/>
      </c>
      <c r="I99" s="20">
        <f>H99*$I$6</f>
        <v/>
      </c>
      <c r="J99" s="20">
        <f>I99*$J$6</f>
        <v/>
      </c>
      <c r="K99" s="20">
        <f>J99*$K$6</f>
        <v/>
      </c>
      <c r="L99" s="20">
        <f>K99*$L$6</f>
        <v/>
      </c>
    </row>
    <row r="100" spans="1:15">
      <c r="A100" s="5" t="s">
        <v>56</v>
      </c>
      <c r="B100" s="20">
        <f>SUM(B55:B99)</f>
        <v/>
      </c>
      <c r="C100" s="20">
        <f>SUM(C55:C99)</f>
        <v/>
      </c>
      <c r="D100" s="20">
        <f>SUM(D55:D99)</f>
        <v/>
      </c>
      <c r="E100" s="20">
        <f>SUM(E55:E99)</f>
        <v/>
      </c>
      <c r="F100" s="20">
        <f>SUM(F55:F99)</f>
        <v/>
      </c>
      <c r="G100" s="20">
        <f>SUM(G55:G99)</f>
        <v/>
      </c>
      <c r="H100" s="20">
        <f>SUM(H55:H99)</f>
        <v/>
      </c>
      <c r="I100" s="20">
        <f>SUM(I55:I99)</f>
        <v/>
      </c>
      <c r="J100" s="20">
        <f>SUM(J55:J99)</f>
        <v/>
      </c>
      <c r="K100" s="20">
        <f>SUM(K55:K99)</f>
        <v/>
      </c>
      <c r="L100" s="20">
        <f>SUM(L55:L99)</f>
        <v/>
      </c>
    </row>
  </sheetData>
  <mergeCells count="4">
    <mergeCell ref="A1:A2"/>
    <mergeCell ref="B1:L1"/>
    <mergeCell ref="A7:L7"/>
    <mergeCell ref="A54:L54"/>
  </mergeCells>
  <pageMargins bottom="0.75" footer="0.3" header="0.3" left="0.7" right="0.7" top="0.7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46"/>
  <sheetViews>
    <sheetView workbookViewId="0" zoomScale="80" zoomScaleNormal="80">
      <selection activeCell="A46" sqref="A46:C46"/>
    </sheetView>
  </sheetViews>
  <sheetFormatPr baseColWidth="8" defaultRowHeight="14.5" outlineLevelCol="0"/>
  <cols>
    <col bestFit="1" customWidth="1" max="2" min="2" width="37.81640625"/>
    <col customWidth="1" max="3" min="3" width="14.7265625"/>
  </cols>
  <sheetData>
    <row r="1" spans="1:3">
      <c r="A1" s="10" t="n">
        <v>1</v>
      </c>
      <c r="B1" s="9" t="s">
        <v>11</v>
      </c>
      <c r="C1" s="27" t="n">
        <v>546206</v>
      </c>
    </row>
    <row r="2" spans="1:3">
      <c r="A2" s="10" t="n">
        <v>2</v>
      </c>
      <c r="B2" s="9" t="s">
        <v>12</v>
      </c>
      <c r="C2" s="27" t="n">
        <v>31488</v>
      </c>
    </row>
    <row r="3" spans="1:3">
      <c r="A3" s="10" t="n">
        <v>3</v>
      </c>
      <c r="B3" s="9" t="s">
        <v>13</v>
      </c>
      <c r="C3" s="27" t="n">
        <v>68588</v>
      </c>
    </row>
    <row r="4" spans="1:3">
      <c r="A4" s="10" t="n">
        <v>4</v>
      </c>
      <c r="B4" s="9" t="s">
        <v>14</v>
      </c>
      <c r="C4" s="27" t="n">
        <v>22508</v>
      </c>
    </row>
    <row r="5" spans="1:3">
      <c r="A5" s="10" t="n">
        <v>5</v>
      </c>
      <c r="B5" s="9" t="s">
        <v>15</v>
      </c>
      <c r="C5" s="27" t="n">
        <v>31912</v>
      </c>
    </row>
    <row r="6" spans="1:3">
      <c r="A6" s="10" t="n">
        <v>6</v>
      </c>
      <c r="B6" s="9" t="s">
        <v>16</v>
      </c>
      <c r="C6" s="27" t="n">
        <v>6199</v>
      </c>
    </row>
    <row r="7" spans="1:3">
      <c r="A7" s="10" t="n">
        <v>7</v>
      </c>
      <c r="B7" s="9" t="s">
        <v>17</v>
      </c>
      <c r="C7" s="27" t="n">
        <v>5176</v>
      </c>
    </row>
    <row r="8" spans="1:3">
      <c r="A8" s="10" t="n">
        <v>8</v>
      </c>
      <c r="B8" s="9" t="s">
        <v>18</v>
      </c>
      <c r="C8" s="27" t="n">
        <v>3671</v>
      </c>
    </row>
    <row r="9" spans="1:3">
      <c r="A9" s="10" t="n">
        <v>9</v>
      </c>
      <c r="B9" s="9" t="s">
        <v>19</v>
      </c>
      <c r="C9" s="27" t="n">
        <v>7032</v>
      </c>
    </row>
    <row r="10" spans="1:3">
      <c r="A10" s="10" t="n">
        <v>10</v>
      </c>
      <c r="B10" s="9" t="s">
        <v>20</v>
      </c>
      <c r="C10" s="27" t="n">
        <v>7646</v>
      </c>
    </row>
    <row r="11" spans="1:3">
      <c r="A11" s="10" t="n">
        <v>11</v>
      </c>
      <c r="B11" s="9" t="s">
        <v>21</v>
      </c>
      <c r="C11" s="27" t="n">
        <v>6477</v>
      </c>
    </row>
    <row r="12" spans="1:3">
      <c r="A12" s="10" t="n">
        <v>12</v>
      </c>
      <c r="B12" s="9" t="s">
        <v>22</v>
      </c>
      <c r="C12" s="27" t="n">
        <v>7991</v>
      </c>
    </row>
    <row r="13" spans="1:3">
      <c r="A13" s="10" t="n">
        <v>13</v>
      </c>
      <c r="B13" s="9" t="s">
        <v>23</v>
      </c>
      <c r="C13" s="27" t="n">
        <v>11433</v>
      </c>
    </row>
    <row r="14" spans="1:3">
      <c r="A14" s="10" t="n">
        <v>14</v>
      </c>
      <c r="B14" s="9" t="s">
        <v>24</v>
      </c>
      <c r="C14" s="27" t="n">
        <v>16001</v>
      </c>
    </row>
    <row r="15" spans="1:3">
      <c r="A15" s="10" t="n">
        <v>15</v>
      </c>
      <c r="B15" s="9" t="s">
        <v>25</v>
      </c>
      <c r="C15" s="27" t="n">
        <v>25253</v>
      </c>
    </row>
    <row r="16" spans="1:3">
      <c r="A16" s="10" t="n">
        <v>16</v>
      </c>
      <c r="B16" s="9" t="s">
        <v>26</v>
      </c>
      <c r="C16" s="27" t="n">
        <v>8063</v>
      </c>
    </row>
    <row r="17" spans="1:3">
      <c r="A17" s="10" t="n">
        <v>17</v>
      </c>
      <c r="B17" s="9" t="s">
        <v>27</v>
      </c>
      <c r="C17" s="27" t="n">
        <v>26217</v>
      </c>
    </row>
    <row r="18" spans="1:3">
      <c r="A18" s="10" t="n">
        <v>18</v>
      </c>
      <c r="B18" s="9" t="s">
        <v>28</v>
      </c>
      <c r="C18" s="27" t="n">
        <v>9088</v>
      </c>
    </row>
    <row r="19" spans="1:3">
      <c r="A19" s="10" t="n">
        <v>19</v>
      </c>
      <c r="B19" s="9" t="s">
        <v>29</v>
      </c>
      <c r="C19" s="27" t="n">
        <v>18012</v>
      </c>
    </row>
    <row r="20" spans="1:3">
      <c r="A20" s="10" t="n">
        <v>20</v>
      </c>
      <c r="B20" s="9" t="s">
        <v>30</v>
      </c>
      <c r="C20" s="27" t="n">
        <v>10386</v>
      </c>
    </row>
    <row r="21" spans="1:3">
      <c r="A21" s="10" t="n">
        <v>21</v>
      </c>
      <c r="B21" s="9" t="s">
        <v>31</v>
      </c>
      <c r="C21" s="27" t="n">
        <v>21677</v>
      </c>
    </row>
    <row r="22" spans="1:3">
      <c r="A22" s="10" t="n">
        <v>22</v>
      </c>
      <c r="B22" s="9" t="s">
        <v>32</v>
      </c>
      <c r="C22" s="27" t="n">
        <v>11782</v>
      </c>
    </row>
    <row r="23" spans="1:3">
      <c r="A23" s="10" t="n">
        <v>23</v>
      </c>
      <c r="B23" s="9" t="s">
        <v>33</v>
      </c>
      <c r="C23" s="27" t="n">
        <v>15113</v>
      </c>
    </row>
    <row r="24" spans="1:3">
      <c r="A24" s="10" t="n">
        <v>24</v>
      </c>
      <c r="B24" s="9" t="s">
        <v>34</v>
      </c>
      <c r="C24" s="27" t="n">
        <v>6449</v>
      </c>
    </row>
    <row r="25" spans="1:3">
      <c r="A25" s="10" t="n">
        <v>25</v>
      </c>
      <c r="B25" s="9" t="s">
        <v>35</v>
      </c>
      <c r="C25" s="27" t="n">
        <v>14423</v>
      </c>
    </row>
    <row r="26" spans="1:3">
      <c r="A26" s="10" t="n">
        <v>26</v>
      </c>
      <c r="B26" s="9" t="s">
        <v>36</v>
      </c>
      <c r="C26" s="27" t="n">
        <v>21604</v>
      </c>
    </row>
    <row r="27" spans="1:3">
      <c r="A27" s="10" t="n">
        <v>27</v>
      </c>
      <c r="B27" s="9" t="s">
        <v>37</v>
      </c>
      <c r="C27" s="27" t="n">
        <v>9866</v>
      </c>
    </row>
    <row r="28" spans="1:3">
      <c r="A28" s="10" t="n">
        <v>28</v>
      </c>
      <c r="B28" s="9" t="s">
        <v>38</v>
      </c>
      <c r="C28" s="27" t="n">
        <v>7391</v>
      </c>
    </row>
    <row r="29" spans="1:3">
      <c r="A29" s="10" t="n">
        <v>29</v>
      </c>
      <c r="B29" s="9" t="s">
        <v>39</v>
      </c>
      <c r="C29" s="27" t="n">
        <v>6169</v>
      </c>
    </row>
    <row r="30" spans="1:3">
      <c r="A30" s="10" t="n">
        <v>30</v>
      </c>
      <c r="B30" s="9" t="s">
        <v>40</v>
      </c>
      <c r="C30" s="27" t="n">
        <v>18067</v>
      </c>
    </row>
    <row r="31" spans="1:3">
      <c r="A31" s="10" t="n">
        <v>31</v>
      </c>
      <c r="B31" s="9" t="s">
        <v>41</v>
      </c>
      <c r="C31" s="27" t="n">
        <v>38395</v>
      </c>
    </row>
    <row r="32" spans="1:3">
      <c r="A32" s="10" t="n">
        <v>32</v>
      </c>
      <c r="B32" s="9" t="s">
        <v>42</v>
      </c>
      <c r="C32" s="27" t="n">
        <v>8397</v>
      </c>
    </row>
    <row r="33" spans="1:3">
      <c r="A33" s="10" t="n">
        <v>33</v>
      </c>
      <c r="B33" s="9" t="s">
        <v>43</v>
      </c>
      <c r="C33" s="27" t="n">
        <v>27677</v>
      </c>
    </row>
    <row r="34" spans="1:3">
      <c r="A34" s="10" t="n">
        <v>34</v>
      </c>
      <c r="B34" s="9" t="s">
        <v>44</v>
      </c>
      <c r="C34" s="27" t="n">
        <v>11180</v>
      </c>
    </row>
    <row r="35" spans="1:3">
      <c r="A35" s="10" t="n">
        <v>35</v>
      </c>
      <c r="B35" s="9" t="s">
        <v>45</v>
      </c>
      <c r="C35" s="27" t="n">
        <v>8756</v>
      </c>
    </row>
    <row r="36" spans="1:3">
      <c r="A36" s="10" t="n">
        <v>36</v>
      </c>
      <c r="B36" s="9" t="s">
        <v>46</v>
      </c>
      <c r="C36" s="27" t="n">
        <v>12665</v>
      </c>
    </row>
    <row r="37" spans="1:3">
      <c r="A37" s="10" t="n">
        <v>37</v>
      </c>
      <c r="B37" s="9" t="s">
        <v>47</v>
      </c>
      <c r="C37" s="27" t="n">
        <v>29770</v>
      </c>
    </row>
    <row r="38" spans="1:3">
      <c r="A38" s="10" t="n">
        <v>38</v>
      </c>
      <c r="B38" s="9" t="s">
        <v>48</v>
      </c>
      <c r="C38" s="27" t="n">
        <v>23554</v>
      </c>
    </row>
    <row r="39" spans="1:3">
      <c r="A39" s="10" t="n">
        <v>39</v>
      </c>
      <c r="B39" s="9" t="s">
        <v>49</v>
      </c>
      <c r="C39" s="27" t="n">
        <v>5329</v>
      </c>
    </row>
    <row r="40" spans="1:3">
      <c r="A40" s="10" t="n">
        <v>40</v>
      </c>
      <c r="B40" s="9" t="s">
        <v>50</v>
      </c>
      <c r="C40" s="27" t="n">
        <v>5872</v>
      </c>
    </row>
    <row r="41" spans="1:3">
      <c r="A41" s="10" t="n">
        <v>41</v>
      </c>
      <c r="B41" s="9" t="s">
        <v>51</v>
      </c>
      <c r="C41" s="27" t="n">
        <v>6976</v>
      </c>
    </row>
    <row r="42" spans="1:3">
      <c r="A42" s="10" t="n">
        <v>42</v>
      </c>
      <c r="B42" s="9" t="s">
        <v>52</v>
      </c>
      <c r="C42" s="27" t="n">
        <v>22052</v>
      </c>
    </row>
    <row r="43" spans="1:3">
      <c r="A43" s="10" t="n">
        <v>43</v>
      </c>
      <c r="B43" s="9" t="s">
        <v>53</v>
      </c>
      <c r="C43" s="27" t="n">
        <v>8338</v>
      </c>
    </row>
    <row r="44" spans="1:3">
      <c r="A44" s="10" t="n">
        <v>44</v>
      </c>
      <c r="B44" s="9" t="s">
        <v>54</v>
      </c>
      <c r="C44" s="27" t="n">
        <v>17618</v>
      </c>
    </row>
    <row r="45" spans="1:3">
      <c r="A45" s="10" t="n">
        <v>45</v>
      </c>
      <c r="B45" s="9" t="s">
        <v>55</v>
      </c>
      <c r="C45" s="27" t="n">
        <v>21706</v>
      </c>
    </row>
    <row r="46" spans="1:3">
      <c r="A46" s="12" t="n"/>
      <c r="B46" s="9" t="s">
        <v>58</v>
      </c>
      <c r="C46" s="27">
        <f>SUM(C1:C45)</f>
        <v/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2.5</AppVersion>
</Properties>
</file>

<file path=docProps/core.xml><?xml version="1.0" encoding="utf-8"?>
<cp:coreProperties xmlns:cp="http://schemas.openxmlformats.org/package/2006/metadata/core-properties">
  <dc:creator xmlns:dc="http://purl.org/dc/elements/1.1/">Андрей Домарев</dc:creator>
  <dcterms:created xmlns:dcterms="http://purl.org/dc/terms/" xmlns:xsi="http://www.w3.org/2001/XMLSchema-instance" xsi:type="dcterms:W3CDTF">2017-12-12T09:38:48Z</dcterms:created>
  <dcterms:modified xmlns:dcterms="http://purl.org/dc/terms/" xmlns:xsi="http://www.w3.org/2001/XMLSchema-instance" xsi:type="dcterms:W3CDTF">2022-07-20T08:53:23Z</dcterms:modified>
  <cp:lastModifiedBy>Denis Torchik</cp:lastModifiedBy>
</cp:coreProperties>
</file>