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5840" windowWidth="29040" xWindow="-120" yWindow="-120"/>
  </bookViews>
  <sheets>
    <sheet xmlns:r="http://schemas.openxmlformats.org/officeDocument/2006/relationships" name="Труднодоступные" sheetId="1" state="visible" r:id="rId1"/>
    <sheet xmlns:r="http://schemas.openxmlformats.org/officeDocument/2006/relationships" name="Малочисленные" sheetId="2" state="visible" r:id="rId2"/>
  </sheets>
  <definedNames>
    <definedName localSheetId="0" name="_GoBack">Труднодоступные!#REF!</definedName>
    <definedName hidden="1" localSheetId="0" name="_xlnm._FilterDatabase">Труднодоступные!$H$5:$I$223</definedName>
  </definedNames>
  <calcPr calcId="124519" fullCalcOnLoad="1"/>
</workbook>
</file>

<file path=xl/sharedStrings.xml><?xml version="1.0" encoding="utf-8"?>
<sst xmlns="http://schemas.openxmlformats.org/spreadsheetml/2006/main" uniqueCount="784">
  <si>
    <t>Приложение 1</t>
  </si>
  <si>
    <t xml:space="preserve">Таблица 1. Перечень труднодоступнхы населенных пунктов на территории Кировской области </t>
  </si>
  <si>
    <t>№ п/п</t>
  </si>
  <si>
    <t>Наименование муниципального образования Кировской области</t>
  </si>
  <si>
    <t>Населенные пункты</t>
  </si>
  <si>
    <t>Численность зарегистрированных граждан, чел. (по даннымАО "Куприт")</t>
  </si>
  <si>
    <t>Факторы изменения графика</t>
  </si>
  <si>
    <t>Период отсутствия доступа/Периодичность</t>
  </si>
  <si>
    <t>Тип сбора</t>
  </si>
  <si>
    <t>Информация об установленных контейнерах</t>
  </si>
  <si>
    <t xml:space="preserve">Соответствие мест (площадок) накопления ТКО требованиям СанПиН </t>
  </si>
  <si>
    <t>количество, шт.</t>
  </si>
  <si>
    <t>объем 1 контейнера, куб.м</t>
  </si>
  <si>
    <t>Афанасьевский муниципальный округ</t>
  </si>
  <si>
    <t>д. Часовня</t>
  </si>
  <si>
    <t>снятие понтонного моста в р-не д. Светлаковы в период повышения уровня воды в р. Кама</t>
  </si>
  <si>
    <t xml:space="preserve"> 09.04 по 13.05</t>
  </si>
  <si>
    <t>Боковой</t>
  </si>
  <si>
    <t xml:space="preserve">соответствуют </t>
  </si>
  <si>
    <t>д. Лаврушата</t>
  </si>
  <si>
    <t>д. Ванино</t>
  </si>
  <si>
    <t>д. Никишата</t>
  </si>
  <si>
    <t>п. Камский</t>
  </si>
  <si>
    <t>снятие понтонного моста в р-не п. Камский в период повышения уровня воды в р. Кама</t>
  </si>
  <si>
    <t>с 08.04 по 04.05</t>
  </si>
  <si>
    <t>д. Фроловская</t>
  </si>
  <si>
    <t>п. Лытка</t>
  </si>
  <si>
    <t>п. Томызь</t>
  </si>
  <si>
    <t>с 04.04 по 04.05</t>
  </si>
  <si>
    <t>д. Харины</t>
  </si>
  <si>
    <t>Сезонная распутица</t>
  </si>
  <si>
    <t>с 09.04 по 01.05</t>
  </si>
  <si>
    <t>д. Костино</t>
  </si>
  <si>
    <t>с 07.04 по 03.05</t>
  </si>
  <si>
    <t>д. Ивановская</t>
  </si>
  <si>
    <t>с 08.04 по 02.05</t>
  </si>
  <si>
    <t>д. Трактовые</t>
  </si>
  <si>
    <t>д. Турушевы</t>
  </si>
  <si>
    <t>с 06.04 по 30.04</t>
  </si>
  <si>
    <t>д. Корогово</t>
  </si>
  <si>
    <t>с 06.04 по 13.05</t>
  </si>
  <si>
    <t>не соответствуют</t>
  </si>
  <si>
    <t>д. Казаковы</t>
  </si>
  <si>
    <t>с 08.04 по 26.04</t>
  </si>
  <si>
    <t>д. Нижняя Колотовка</t>
  </si>
  <si>
    <t>д. Карагай</t>
  </si>
  <si>
    <t>с 02.04 по 21.05</t>
  </si>
  <si>
    <t>д. Верхняя Кедра</t>
  </si>
  <si>
    <t>с 02.04 по 27.05</t>
  </si>
  <si>
    <t>д. Карасюрово</t>
  </si>
  <si>
    <t>д. Даньки</t>
  </si>
  <si>
    <t>д. Любихино</t>
  </si>
  <si>
    <t>с 23.03 по 21.05</t>
  </si>
  <si>
    <t>д. Макаровская</t>
  </si>
  <si>
    <t>с 29.03 по 23.05</t>
  </si>
  <si>
    <t>д. Лома</t>
  </si>
  <si>
    <t>с 02.04 по 02.06</t>
  </si>
  <si>
    <t>д. Большие Некрасовы</t>
  </si>
  <si>
    <t>д. Верхняя Колотовка</t>
  </si>
  <si>
    <t>с 02.04 по 02.05</t>
  </si>
  <si>
    <t>д. Федотята 1-е</t>
  </si>
  <si>
    <t>д. Васильевская</t>
  </si>
  <si>
    <t>д. Васильевская 1-я</t>
  </si>
  <si>
    <t>с 16.04 по 22.04</t>
  </si>
  <si>
    <t>д. Анфиногеново</t>
  </si>
  <si>
    <t>с 14.04 по 04.05</t>
  </si>
  <si>
    <t>д. Усть-Ченог</t>
  </si>
  <si>
    <t>1(по данным ЕГРН)</t>
  </si>
  <si>
    <t>По данным реестра закреплена к контейнерной площадке в п. Камский, ул. Южная, д. 18 (5 контейнеров)</t>
  </si>
  <si>
    <t>Итого</t>
  </si>
  <si>
    <t>Белохолуницкий муниципальный район</t>
  </si>
  <si>
    <t>п. Подрезчиха</t>
  </si>
  <si>
    <t>разбор моста в р-не п. Подрезчиха в период повышения уровня воды в р. Вятка</t>
  </si>
  <si>
    <t>09.04 - 28.05</t>
  </si>
  <si>
    <t>с. Пантыл</t>
  </si>
  <si>
    <t>06.04 - 04.05</t>
  </si>
  <si>
    <t>Богородский муниципальный округ</t>
  </si>
  <si>
    <t>д. Туманы</t>
  </si>
  <si>
    <t>сезонная распутица дорог</t>
  </si>
  <si>
    <t>07.04 - 21.04</t>
  </si>
  <si>
    <t>с. Рождественское</t>
  </si>
  <si>
    <t>Верхнекамский муниципальный округ</t>
  </si>
  <si>
    <t>п. Чус</t>
  </si>
  <si>
    <t>разбор моста в р-не п. Чус в период повышения уровня воды в р. Кама</t>
  </si>
  <si>
    <t>с 10.04 по 05.06</t>
  </si>
  <si>
    <t>п. Ожмегово</t>
  </si>
  <si>
    <t>п. Тупрунка</t>
  </si>
  <si>
    <t>п. Перерва</t>
  </si>
  <si>
    <t>Вятскополянский муниципальный район</t>
  </si>
  <si>
    <t>п. Матанский Кордон</t>
  </si>
  <si>
    <t>19.03 - 23.04</t>
  </si>
  <si>
    <t>с. Суши</t>
  </si>
  <si>
    <t>12.03 - 23.04</t>
  </si>
  <si>
    <t>п. Каракульская Пристань</t>
  </si>
  <si>
    <t>27.03 - 23.04</t>
  </si>
  <si>
    <t>п. Нурминка</t>
  </si>
  <si>
    <t>31.01 - 04.03</t>
  </si>
  <si>
    <t>д. Высокая Гора</t>
  </si>
  <si>
    <t>23.03 - 26.04</t>
  </si>
  <si>
    <t>Зуевский муниципальный район</t>
  </si>
  <si>
    <t>с Сезенево</t>
  </si>
  <si>
    <t>половодье р. Чепца                                                (разбор моста)</t>
  </si>
  <si>
    <t>30.03 - 02.06</t>
  </si>
  <si>
    <t>Верхний</t>
  </si>
  <si>
    <t>д. Мотоус</t>
  </si>
  <si>
    <t>половодье р. Чепца                              (разбор моста)</t>
  </si>
  <si>
    <t>п. Чепецкий</t>
  </si>
  <si>
    <t>половодье р. Чепца                                  (разбор моста)</t>
  </si>
  <si>
    <t>д Опаренки</t>
  </si>
  <si>
    <t>29.03 - 05.05</t>
  </si>
  <si>
    <t>д. Сухинцы</t>
  </si>
  <si>
    <t>Кикнурский муниципальный округ</t>
  </si>
  <si>
    <t>д. Ушаково</t>
  </si>
  <si>
    <t>21.03 - 16.05</t>
  </si>
  <si>
    <t>д. Пижанчурга</t>
  </si>
  <si>
    <t>29.03 - 02.05</t>
  </si>
  <si>
    <t xml:space="preserve">не соответствуют </t>
  </si>
  <si>
    <t>п. Льнозавод</t>
  </si>
  <si>
    <t>08.04 - 01.05</t>
  </si>
  <si>
    <t>д. Навалихи</t>
  </si>
  <si>
    <t xml:space="preserve">Прикреплено к контейнерной площадке в п. Льнозавод, д. 4 </t>
  </si>
  <si>
    <t>Кильмезский муниципальный район</t>
  </si>
  <si>
    <t>п. Чернушка</t>
  </si>
  <si>
    <t>половодье р. Кильмезь (разбор моста)</t>
  </si>
  <si>
    <t>25.03 - 30.05</t>
  </si>
  <si>
    <t>Задний</t>
  </si>
  <si>
    <t>1-соответствует, 2-не соответствуют</t>
  </si>
  <si>
    <t>п. Аркульский</t>
  </si>
  <si>
    <t>1-соответствует, 1-не соответствует</t>
  </si>
  <si>
    <t>п. Максимовский</t>
  </si>
  <si>
    <t>28.03 - 30.05</t>
  </si>
  <si>
    <t>с. Такашур</t>
  </si>
  <si>
    <t>14.03 - 04.05</t>
  </si>
  <si>
    <t>не соответствует</t>
  </si>
  <si>
    <t xml:space="preserve"> д. Кокуевка</t>
  </si>
  <si>
    <t>23.03 - 22.04</t>
  </si>
  <si>
    <t>д. Бураши</t>
  </si>
  <si>
    <t>26.03 - 22.04</t>
  </si>
  <si>
    <t>д. Пикшинерь</t>
  </si>
  <si>
    <t>23.03 - 04.05</t>
  </si>
  <si>
    <t>д. Кабачки</t>
  </si>
  <si>
    <t>17.03 - 13.04</t>
  </si>
  <si>
    <t>д. Астраханово</t>
  </si>
  <si>
    <t>25.03 - 15.04</t>
  </si>
  <si>
    <t>д. Карманкино</t>
  </si>
  <si>
    <t xml:space="preserve"> Котельничский муницпальный район</t>
  </si>
  <si>
    <t>д. Шалеевщина</t>
  </si>
  <si>
    <t>1 раз в неделю</t>
  </si>
  <si>
    <t>Куменский муниципальный район</t>
  </si>
  <si>
    <t>д. Чекоты</t>
  </si>
  <si>
    <t>20.04 - 05.05</t>
  </si>
  <si>
    <t>д. Моряны</t>
  </si>
  <si>
    <t>24.03 - 19.04</t>
  </si>
  <si>
    <t>соответствуют частично</t>
  </si>
  <si>
    <t>Лузский муниципальный округ</t>
  </si>
  <si>
    <t>п. Христофорово</t>
  </si>
  <si>
    <t>д. Каравайково</t>
  </si>
  <si>
    <t>20.03 - 22.04</t>
  </si>
  <si>
    <t>д. Папулово</t>
  </si>
  <si>
    <t>снятие понтонного моста в р-не п. Красавино в период повышения уровня воды в р. Луза</t>
  </si>
  <si>
    <t>19.03 - 18.05</t>
  </si>
  <si>
    <t>д. Ерзовка;</t>
  </si>
  <si>
    <t>д. Антипино</t>
  </si>
  <si>
    <t>п. Боровица</t>
  </si>
  <si>
    <t>19.03 - 04.06</t>
  </si>
  <si>
    <t>д. Пестовская</t>
  </si>
  <si>
    <t>д. Лопотово</t>
  </si>
  <si>
    <t>д. Андреева Гора</t>
  </si>
  <si>
    <t>д. Егошинская</t>
  </si>
  <si>
    <t>п. Уга</t>
  </si>
  <si>
    <t>д. Мясовская</t>
  </si>
  <si>
    <t>с. Учка</t>
  </si>
  <si>
    <t>Малмыжский муниципальный район</t>
  </si>
  <si>
    <t>д. Верхняя</t>
  </si>
  <si>
    <t>27.03 - 27.04</t>
  </si>
  <si>
    <t>д. Исаково</t>
  </si>
  <si>
    <t>д. Исаево</t>
  </si>
  <si>
    <t>30.03 - 27.04</t>
  </si>
  <si>
    <t>д. Арык</t>
  </si>
  <si>
    <t>24.03 - 11.04</t>
  </si>
  <si>
    <t>д. Большой Сатнур</t>
  </si>
  <si>
    <t>д. Кучерга</t>
  </si>
  <si>
    <t>д. Актюба</t>
  </si>
  <si>
    <t>24.03 - 02.05</t>
  </si>
  <si>
    <t>д. Никольское</t>
  </si>
  <si>
    <t>30.03 - 11.04</t>
  </si>
  <si>
    <t>д. Подосиново</t>
  </si>
  <si>
    <t>с. Большой Китяк</t>
  </si>
  <si>
    <t>05.04 - 23.04</t>
  </si>
  <si>
    <t>д. Старый Ноныгерь</t>
  </si>
  <si>
    <t>д. Средний Ноныгерь</t>
  </si>
  <si>
    <t>д. Кошай</t>
  </si>
  <si>
    <t>д. Акбатырево</t>
  </si>
  <si>
    <t xml:space="preserve"> д. Малый Китяк</t>
  </si>
  <si>
    <t>д. Янгулово</t>
  </si>
  <si>
    <t>д. Старый Бурец</t>
  </si>
  <si>
    <t xml:space="preserve"> с. Каксинвай</t>
  </si>
  <si>
    <t>24.03 - 26.04</t>
  </si>
  <si>
    <t>д. Малая Шабанка</t>
  </si>
  <si>
    <t>д. Новый Малмыж</t>
  </si>
  <si>
    <t>д. Каксинша</t>
  </si>
  <si>
    <t>д. Канамаш</t>
  </si>
  <si>
    <t>д. Новый Буртек</t>
  </si>
  <si>
    <t>д. Новый Кокуй</t>
  </si>
  <si>
    <t>24.03 - 29.04</t>
  </si>
  <si>
    <t>д. Старый Кокуй</t>
  </si>
  <si>
    <t>26.03 - 03.05</t>
  </si>
  <si>
    <t>п. Плотбище</t>
  </si>
  <si>
    <t>24.02 - 30.05</t>
  </si>
  <si>
    <t>п. Арпорек</t>
  </si>
  <si>
    <t>с. Ральники</t>
  </si>
  <si>
    <t>23.03 - 27.04</t>
  </si>
  <si>
    <t>д. Марьял</t>
  </si>
  <si>
    <t>д. Порез</t>
  </si>
  <si>
    <t>д. Пукшинерь</t>
  </si>
  <si>
    <t>д. Азелино</t>
  </si>
  <si>
    <t>30.11 - 16.05</t>
  </si>
  <si>
    <t>Помешочный</t>
  </si>
  <si>
    <t>иное</t>
  </si>
  <si>
    <t xml:space="preserve"> д. Новый Ирюк</t>
  </si>
  <si>
    <t>31.03 - 16.05</t>
  </si>
  <si>
    <t>д. Куженерка</t>
  </si>
  <si>
    <t>23.03 - 06.04</t>
  </si>
  <si>
    <t>д. Пивоварово</t>
  </si>
  <si>
    <t xml:space="preserve">Прикреплено к контейнерной площадке в с. Ральники, ул. Школьная, д. 20 </t>
  </si>
  <si>
    <t>с. Мари-Малмыж</t>
  </si>
  <si>
    <t>29.03 - 03.05</t>
  </si>
  <si>
    <t>д. Мелеть</t>
  </si>
  <si>
    <t>Нагорский муниципальный район</t>
  </si>
  <si>
    <t>п. Орлецы</t>
  </si>
  <si>
    <t>половодье р. Кобра (разбор моста)</t>
  </si>
  <si>
    <t>31.03 - 29.05</t>
  </si>
  <si>
    <t>п. Кобра</t>
  </si>
  <si>
    <t>11.04 - 24.05</t>
  </si>
  <si>
    <t>с. Синегорье</t>
  </si>
  <si>
    <t>д. Назаровцы</t>
  </si>
  <si>
    <t>20.03 - 19.05</t>
  </si>
  <si>
    <t>д. Зуевцы</t>
  </si>
  <si>
    <t>20.03 - 22.05</t>
  </si>
  <si>
    <t>д. Качонки</t>
  </si>
  <si>
    <t>д. Комарово</t>
  </si>
  <si>
    <t>20.03 - 04.04</t>
  </si>
  <si>
    <t>д. Плетни</t>
  </si>
  <si>
    <t>07.04 - 22.04</t>
  </si>
  <si>
    <t>Опаринский муниципальный округ</t>
  </si>
  <si>
    <t>п. Верхняя Волманга</t>
  </si>
  <si>
    <t>12.03 - 22.05</t>
  </si>
  <si>
    <t>1 бункер3 контейнера</t>
  </si>
  <si>
    <t>80,75</t>
  </si>
  <si>
    <t>Оричевский муниципальный район</t>
  </si>
  <si>
    <t>д. Улановы</t>
  </si>
  <si>
    <t>Малочисленный населенный пункт, сезонная распутица дорог</t>
  </si>
  <si>
    <t>24.03 - 12.05/два раза в неделю</t>
  </si>
  <si>
    <t>д. Шабалино</t>
  </si>
  <si>
    <t>24.03 - 12.05.2024/раз в три дня</t>
  </si>
  <si>
    <t>д. Заболотье</t>
  </si>
  <si>
    <t>24.03 - 12.05/раз в три дня</t>
  </si>
  <si>
    <t>Пижанский муниципальный округ</t>
  </si>
  <si>
    <t>д. Большой Кулянур</t>
  </si>
  <si>
    <t>07.03 - 30.05</t>
  </si>
  <si>
    <t>д. Артемейка</t>
  </si>
  <si>
    <t>д. Борок</t>
  </si>
  <si>
    <t>20.04 - 04.05</t>
  </si>
  <si>
    <t>д. Лом-Комары</t>
  </si>
  <si>
    <t>03.04 - 24.04</t>
  </si>
  <si>
    <t xml:space="preserve"> д. Подчасовня</t>
  </si>
  <si>
    <t>07.03 - 21.05</t>
  </si>
  <si>
    <t>д. Пичанур</t>
  </si>
  <si>
    <t>д. Большая Шуйма</t>
  </si>
  <si>
    <t>26.03 - 23.04</t>
  </si>
  <si>
    <t>д. Чертенки</t>
  </si>
  <si>
    <t>07.03 - 23.04</t>
  </si>
  <si>
    <t>д. Солоял</t>
  </si>
  <si>
    <t>07.03 - 30.04</t>
  </si>
  <si>
    <t>д. Новый Починок</t>
  </si>
  <si>
    <t xml:space="preserve"> д. Парфенки</t>
  </si>
  <si>
    <t>13.02 - 21.05</t>
  </si>
  <si>
    <t xml:space="preserve">д. Ятманово </t>
  </si>
  <si>
    <t>16.03 - 24.05</t>
  </si>
  <si>
    <t>д. Чернеево</t>
  </si>
  <si>
    <t>05.03 - 14.05</t>
  </si>
  <si>
    <t>д. Большое Копылово</t>
  </si>
  <si>
    <t>Санчурский муниципальный округ</t>
  </si>
  <si>
    <t>д. Арситово</t>
  </si>
  <si>
    <t>Сезонная распутица дорог</t>
  </si>
  <si>
    <t>28.02 - 11.06</t>
  </si>
  <si>
    <t>Свечинский муниципальный округ</t>
  </si>
  <si>
    <t>д. Ерши</t>
  </si>
  <si>
    <t>30.03 - 12.06</t>
  </si>
  <si>
    <t>д. Успенское</t>
  </si>
  <si>
    <t>09.05 - 04.06/2 раза в месяц</t>
  </si>
  <si>
    <t>Слободской муниципальный район</t>
  </si>
  <si>
    <t>д. Новые Минчаки</t>
  </si>
  <si>
    <t>23.03 - 04.06</t>
  </si>
  <si>
    <t>д. Казань</t>
  </si>
  <si>
    <t>30.03 - 23.05</t>
  </si>
  <si>
    <t>д. Навалихины</t>
  </si>
  <si>
    <t>01.04 - 01.05</t>
  </si>
  <si>
    <t>д. Боровые</t>
  </si>
  <si>
    <t>21.03 - 10.05</t>
  </si>
  <si>
    <t>Советский муниципальный район</t>
  </si>
  <si>
    <t>д. Набока-Дуброва</t>
  </si>
  <si>
    <t>д. Большая Курба</t>
  </si>
  <si>
    <t>06.04 - 20.04</t>
  </si>
  <si>
    <t>д. Атары</t>
  </si>
  <si>
    <t>21.03 - 04.04</t>
  </si>
  <si>
    <t>д. Луговая</t>
  </si>
  <si>
    <t>29.03 - 13.04</t>
  </si>
  <si>
    <t>ул. Восточная, г.Советск</t>
  </si>
  <si>
    <t>Тужинский муниципальный район</t>
  </si>
  <si>
    <t>д. Полушнур</t>
  </si>
  <si>
    <t>19.03 - 12.04</t>
  </si>
  <si>
    <t>д. Вынур</t>
  </si>
  <si>
    <t>22.03 - 12.04</t>
  </si>
  <si>
    <t>д. Кидалсоло</t>
  </si>
  <si>
    <t>28.03 - 12.04</t>
  </si>
  <si>
    <t>д. Устье</t>
  </si>
  <si>
    <t>Унинский муниципальный округ</t>
  </si>
  <si>
    <t>с. Сосновка</t>
  </si>
  <si>
    <t>02.04 - 02.05</t>
  </si>
  <si>
    <t>с. Верхолемье</t>
  </si>
  <si>
    <t>д. Афанасьевцы</t>
  </si>
  <si>
    <t>д. Булатовцы</t>
  </si>
  <si>
    <t>д. Малиновка</t>
  </si>
  <si>
    <t>д. Антоновцы</t>
  </si>
  <si>
    <t>д. Алыповцы</t>
  </si>
  <si>
    <t>Уржумский муниципальный район</t>
  </si>
  <si>
    <t>п. Пиляндыш</t>
  </si>
  <si>
    <t>22.03 - 05.06</t>
  </si>
  <si>
    <t>п. Донаурово</t>
  </si>
  <si>
    <t>14.01 - 24.05</t>
  </si>
  <si>
    <t>д. Адово</t>
  </si>
  <si>
    <t>д. Кончара</t>
  </si>
  <si>
    <t xml:space="preserve">д. Мари-Мерзино </t>
  </si>
  <si>
    <t>15.02 - 22.05</t>
  </si>
  <si>
    <t>д. Меркуши</t>
  </si>
  <si>
    <t>починок Лебедевский</t>
  </si>
  <si>
    <t>12.03 - 24.05</t>
  </si>
  <si>
    <t>д. Сюба</t>
  </si>
  <si>
    <t>16.01 - 24.05</t>
  </si>
  <si>
    <t>с. Байса</t>
  </si>
  <si>
    <t>19.03 - 20.05</t>
  </si>
  <si>
    <t xml:space="preserve">д. Фролята </t>
  </si>
  <si>
    <t>26.03 - 15.04</t>
  </si>
  <si>
    <t>починок Шурма-Никольский</t>
  </si>
  <si>
    <t>10.03 - 05.05</t>
  </si>
  <si>
    <t>д. Васькино</t>
  </si>
  <si>
    <t>10.03 - 14.04</t>
  </si>
  <si>
    <t>Фаленский муниципальный округ</t>
  </si>
  <si>
    <t>д. Баи</t>
  </si>
  <si>
    <t>28.03 - 25.04</t>
  </si>
  <si>
    <t>д. Чукша</t>
  </si>
  <si>
    <t xml:space="preserve"> д. Паньшонки</t>
  </si>
  <si>
    <t>09.04 - 24.04</t>
  </si>
  <si>
    <t>д. Вогульцы</t>
  </si>
  <si>
    <t>31.03 - 25.04</t>
  </si>
  <si>
    <t>п. Первомайский</t>
  </si>
  <si>
    <t>06.04 - 18.05</t>
  </si>
  <si>
    <t>д. Плесо</t>
  </si>
  <si>
    <t>02.04 - 29.04</t>
  </si>
  <si>
    <t>с. Полом, ул. Заречная, 35</t>
  </si>
  <si>
    <t>28.03.-28.04</t>
  </si>
  <si>
    <t>д. Филейка</t>
  </si>
  <si>
    <t>Шабалинский муниципальный район</t>
  </si>
  <si>
    <t>п. Шохорда</t>
  </si>
  <si>
    <t>сезонная распутица дорог/малочисленный населенный пункт</t>
  </si>
  <si>
    <t>02.04 - 31.05/раз в три дня</t>
  </si>
  <si>
    <t>с. Николаевское</t>
  </si>
  <si>
    <t>д. Червяки</t>
  </si>
  <si>
    <t>Яранский муниципальный район</t>
  </si>
  <si>
    <t>д. Федькино</t>
  </si>
  <si>
    <t>29.03 - 15.05</t>
  </si>
  <si>
    <t>д. Большая Каракша</t>
  </si>
  <si>
    <t>20.03 - 21.04</t>
  </si>
  <si>
    <t>д. Большие Шувары</t>
  </si>
  <si>
    <t>21.03 - 22.04</t>
  </si>
  <si>
    <t>д. Щеглы</t>
  </si>
  <si>
    <t>Приложение 2</t>
  </si>
  <si>
    <t xml:space="preserve">Таблица 2. Перечень малочисленных населенных пунктов на территории Кировской области </t>
  </si>
  <si>
    <t>Численность зарегистрированных граждан, чел. (по данным
АО "Куприт")</t>
  </si>
  <si>
    <t>Арбажский муниципальный округ</t>
  </si>
  <si>
    <t>д. Баланды</t>
  </si>
  <si>
    <t>Малочисленный населенный пункт</t>
  </si>
  <si>
    <t>Раз в неделю</t>
  </si>
  <si>
    <t>д. Горбуновщина</t>
  </si>
  <si>
    <t>д. Коктыш</t>
  </si>
  <si>
    <t>д. Крутик</t>
  </si>
  <si>
    <t>д. Кукмур</t>
  </si>
  <si>
    <t>д. Кывырла</t>
  </si>
  <si>
    <t>д. Липаты</t>
  </si>
  <si>
    <t>п. Набережный</t>
  </si>
  <si>
    <t>д. Чернушка</t>
  </si>
  <si>
    <t>Два раза в неделю</t>
  </si>
  <si>
    <t>соответствуют</t>
  </si>
  <si>
    <t>д. Чулки</t>
  </si>
  <si>
    <t>д. Алёшкины</t>
  </si>
  <si>
    <t>д. Головино</t>
  </si>
  <si>
    <t>д. Селезнёвы</t>
  </si>
  <si>
    <t>По данным реестра прикреплена к контейнерной площадке в д. Турушёвы, д. 1
(1 контейнер)</t>
  </si>
  <si>
    <t>д. Щукино</t>
  </si>
  <si>
    <t>д. Бор</t>
  </si>
  <si>
    <t>д. Алешата</t>
  </si>
  <si>
    <t>д. Боровичата</t>
  </si>
  <si>
    <t>д. Дурины</t>
  </si>
  <si>
    <t>д. Корабли</t>
  </si>
  <si>
    <t>д. Ларенки</t>
  </si>
  <si>
    <t>д. Семёновцы</t>
  </si>
  <si>
    <t>д. Трошкино</t>
  </si>
  <si>
    <t>д. Угор</t>
  </si>
  <si>
    <t>По данным реестра прикреплена к контейнерной площадке в д. Верхнее Камье, ул Школьная, д. 15 (5 контейнеров)</t>
  </si>
  <si>
    <t>д. Фифилята</t>
  </si>
  <si>
    <t>д. Чебаны</t>
  </si>
  <si>
    <t>д. Езжа</t>
  </si>
  <si>
    <t>д. Закамо-Воробьевская</t>
  </si>
  <si>
    <t>д. Константиновская</t>
  </si>
  <si>
    <t>д. Нижняя Тимофеевская</t>
  </si>
  <si>
    <t>д. Ожегино</t>
  </si>
  <si>
    <t>д. Полунята</t>
  </si>
  <si>
    <t>д. Прокопьевская</t>
  </si>
  <si>
    <t>д. Рагоза</t>
  </si>
  <si>
    <t>д. Бузмаковская</t>
  </si>
  <si>
    <t>По данным реестра прикреплены к контейнерной площадке в д. Любихино, д. 2
(3 контейнера)</t>
  </si>
  <si>
    <t>д. Пронино</t>
  </si>
  <si>
    <t>д. Меркучи</t>
  </si>
  <si>
    <t>д. Мироново</t>
  </si>
  <si>
    <t>д. Першино</t>
  </si>
  <si>
    <t>д. Порошино</t>
  </si>
  <si>
    <t>д. Кинчино</t>
  </si>
  <si>
    <t>Раз в неделю (суббота)</t>
  </si>
  <si>
    <t>д. Гончарово</t>
  </si>
  <si>
    <t>д. Нагорена</t>
  </si>
  <si>
    <t>п. Песчанка</t>
  </si>
  <si>
    <t>Раз в неделю (среда)</t>
  </si>
  <si>
    <t>д. Леушинцы</t>
  </si>
  <si>
    <t>Раз в неделю (пятница)</t>
  </si>
  <si>
    <t>д. Мезень</t>
  </si>
  <si>
    <t>д. Стариковцы</t>
  </si>
  <si>
    <t>д. Корзунята</t>
  </si>
  <si>
    <t>Раз в неделю (вторник)</t>
  </si>
  <si>
    <t>п. Каменное</t>
  </si>
  <si>
    <t>д. Плотниковы</t>
  </si>
  <si>
    <t>Раз в четыре дня</t>
  </si>
  <si>
    <t>д. Захарово</t>
  </si>
  <si>
    <t>п. Кряжевской</t>
  </si>
  <si>
    <t>с. Гидаево</t>
  </si>
  <si>
    <t>Верхошижемский муниципальный район</t>
  </si>
  <si>
    <t>д. Безденежные</t>
  </si>
  <si>
    <t>д. Кручина</t>
  </si>
  <si>
    <t>кордон Лесничество</t>
  </si>
  <si>
    <t>д. Максаки</t>
  </si>
  <si>
    <t>д. Москва</t>
  </si>
  <si>
    <t>д. Поповщина</t>
  </si>
  <si>
    <t>д. Скородум</t>
  </si>
  <si>
    <t>д. Сороки</t>
  </si>
  <si>
    <t>д. Сутяга</t>
  </si>
  <si>
    <t>д. Сычево</t>
  </si>
  <si>
    <t>д. Тайник</t>
  </si>
  <si>
    <t>д. Киняусь</t>
  </si>
  <si>
    <t>Раз в два дня</t>
  </si>
  <si>
    <t>д. Кушак</t>
  </si>
  <si>
    <t>д. Пеньки</t>
  </si>
  <si>
    <t>д. Новый Пинигерь</t>
  </si>
  <si>
    <t>д. Бармино</t>
  </si>
  <si>
    <t>По данным реестра прикреплена к контейнерной площадке в д. Мериновщина, ул. Центральная, 75 (2 контейнера)</t>
  </si>
  <si>
    <t>д. Верхние Изиверки</t>
  </si>
  <si>
    <t>д. Каракули</t>
  </si>
  <si>
    <t>д. Луговой Изран</t>
  </si>
  <si>
    <t>д. Чемочар</t>
  </si>
  <si>
    <t>Даровской муниципальный район</t>
  </si>
  <si>
    <t>д. Мухачи</t>
  </si>
  <si>
    <t>д. Коноваловы</t>
  </si>
  <si>
    <t>д. Савята</t>
  </si>
  <si>
    <t>д. Тельнята</t>
  </si>
  <si>
    <t>д. Перетягины</t>
  </si>
  <si>
    <t>д. Мачехонская</t>
  </si>
  <si>
    <t>д. Шубенская</t>
  </si>
  <si>
    <t>д. Бельник</t>
  </si>
  <si>
    <t>д. Вавиленки</t>
  </si>
  <si>
    <t>д. Вотинцы</t>
  </si>
  <si>
    <t>п. Торфопредприятие</t>
  </si>
  <si>
    <t>д. Березник</t>
  </si>
  <si>
    <t>д. Городище</t>
  </si>
  <si>
    <t>Раз в три дня</t>
  </si>
  <si>
    <t>д. Поля</t>
  </si>
  <si>
    <t>с. Волчье</t>
  </si>
  <si>
    <t>ж/д ст. Рехино</t>
  </si>
  <si>
    <t>д. Ряхи</t>
  </si>
  <si>
    <t>д. Семенки</t>
  </si>
  <si>
    <t>д. Салтыки</t>
  </si>
  <si>
    <t>д. Мелехи</t>
  </si>
  <si>
    <t>д. Кончаны</t>
  </si>
  <si>
    <t>д. Абрамово</t>
  </si>
  <si>
    <t>д. Большой Шудум</t>
  </si>
  <si>
    <t>с. Падерино</t>
  </si>
  <si>
    <t>д. Яшкино</t>
  </si>
  <si>
    <t>д. Малыши</t>
  </si>
  <si>
    <t>д. Тархан</t>
  </si>
  <si>
    <t>д. Ключи</t>
  </si>
  <si>
    <t>д. Андрюшкино</t>
  </si>
  <si>
    <t>д. Банниковы</t>
  </si>
  <si>
    <t>2 раза в неделю</t>
  </si>
  <si>
    <t>д. Богомоловы</t>
  </si>
  <si>
    <t>д. Гребенята</t>
  </si>
  <si>
    <t>с. Козловаж</t>
  </si>
  <si>
    <t>д. Колосовы</t>
  </si>
  <si>
    <t>1,1; 0,75</t>
  </si>
  <si>
    <t>д. Копылы</t>
  </si>
  <si>
    <t>д. Нижняя Мельница</t>
  </si>
  <si>
    <t>д. Омеличи</t>
  </si>
  <si>
    <t>д. Петуховы</t>
  </si>
  <si>
    <t>д. Скурихинская</t>
  </si>
  <si>
    <t>д. Фомичи</t>
  </si>
  <si>
    <t>д. Шабалины (Котельничское с/п)</t>
  </si>
  <si>
    <t>д. Шумиленки</t>
  </si>
  <si>
    <t>д. Веснины</t>
  </si>
  <si>
    <t>д. Пузыренки</t>
  </si>
  <si>
    <t>д. Курино</t>
  </si>
  <si>
    <t>д. Гаинцы</t>
  </si>
  <si>
    <t>д. Городчики</t>
  </si>
  <si>
    <t>д. Лычное</t>
  </si>
  <si>
    <t>д. Мерины</t>
  </si>
  <si>
    <t>д. Русские</t>
  </si>
  <si>
    <t>д. Слудное</t>
  </si>
  <si>
    <t>д. Смолины</t>
  </si>
  <si>
    <t>д. Ямное</t>
  </si>
  <si>
    <t>д. Аксёновская</t>
  </si>
  <si>
    <t>д. Верхнее Липово</t>
  </si>
  <si>
    <t>д. Дресвище</t>
  </si>
  <si>
    <t>д. Исток</t>
  </si>
  <si>
    <t>д. Копылово</t>
  </si>
  <si>
    <t>д. Кузнецово</t>
  </si>
  <si>
    <t>д. Лычаково</t>
  </si>
  <si>
    <t>д. Никулино</t>
  </si>
  <si>
    <t>д. Пантелеево</t>
  </si>
  <si>
    <t>д. Сирино</t>
  </si>
  <si>
    <t>д. Старчевская</t>
  </si>
  <si>
    <t>д. Верх-Гоньба</t>
  </si>
  <si>
    <t>д. Каменный Ключ</t>
  </si>
  <si>
    <t>д. Марс</t>
  </si>
  <si>
    <t>д. Постниково</t>
  </si>
  <si>
    <t>д. Преображенка</t>
  </si>
  <si>
    <t>д. Старые Бакуры</t>
  </si>
  <si>
    <t>д. Урнек</t>
  </si>
  <si>
    <t>д. Шагабань</t>
  </si>
  <si>
    <t>д. Маракулино</t>
  </si>
  <si>
    <t>д. Гогли</t>
  </si>
  <si>
    <t>д. Кошулино</t>
  </si>
  <si>
    <t>с. Николаево</t>
  </si>
  <si>
    <t>п. Новостройка</t>
  </si>
  <si>
    <t>д. Сосновка</t>
  </si>
  <si>
    <t>д. Шуплецы</t>
  </si>
  <si>
    <t>Нолинский муниципальный район</t>
  </si>
  <si>
    <t>Через день</t>
  </si>
  <si>
    <t>д. Рогали</t>
  </si>
  <si>
    <t>д. Ключи (Перевозское с/п)</t>
  </si>
  <si>
    <t>с. Сретенск</t>
  </si>
  <si>
    <t>д. Пуга</t>
  </si>
  <si>
    <t>д. Серегово</t>
  </si>
  <si>
    <t>д. Селюнинцы</t>
  </si>
  <si>
    <t>д. Симахино</t>
  </si>
  <si>
    <t>д. Липино</t>
  </si>
  <si>
    <t>Омутнинский муниципальный район</t>
  </si>
  <si>
    <t>д. Зимино</t>
  </si>
  <si>
    <t>д. Малая Малаговская</t>
  </si>
  <si>
    <t>Два раза в неделю (в распутицу 3-4 раза в месяц)</t>
  </si>
  <si>
    <t>д. Пермская</t>
  </si>
  <si>
    <t>д. Загарье</t>
  </si>
  <si>
    <t>Отсутствует (до проведения кап. ремонта моста)</t>
  </si>
  <si>
    <t>д. Новожилы</t>
  </si>
  <si>
    <t>д. Терешичи</t>
  </si>
  <si>
    <t>д. Рай</t>
  </si>
  <si>
    <t>Орловский муниципальный район</t>
  </si>
  <si>
    <t>д. Белянка</t>
  </si>
  <si>
    <t>д. Болдычи</t>
  </si>
  <si>
    <t>д. Боярское</t>
  </si>
  <si>
    <t>д. Булычевы</t>
  </si>
  <si>
    <t>д. Васенины</t>
  </si>
  <si>
    <t>д. Веретея</t>
  </si>
  <si>
    <t>д. Высоково</t>
  </si>
  <si>
    <t>д. Давыдовы</t>
  </si>
  <si>
    <t>д. Епиховщина</t>
  </si>
  <si>
    <t>д. Казаковцевы</t>
  </si>
  <si>
    <t>с. Кленовица</t>
  </si>
  <si>
    <t>д. Коробовщина</t>
  </si>
  <si>
    <t>д. Красногоры</t>
  </si>
  <si>
    <t>д. Куликовщина</t>
  </si>
  <si>
    <t>д. Малковы</t>
  </si>
  <si>
    <t>д. Малые Кузнецовы</t>
  </si>
  <si>
    <t>д. Мундоро</t>
  </si>
  <si>
    <t>Раз в две недели</t>
  </si>
  <si>
    <t>д. Назаровы</t>
  </si>
  <si>
    <t>п. Племптицесовхоз</t>
  </si>
  <si>
    <t>д. Скозырята</t>
  </si>
  <si>
    <t>с. Соловецкое</t>
  </si>
  <si>
    <t>д. Темняковщина</t>
  </si>
  <si>
    <t>д. Тобольские</t>
  </si>
  <si>
    <t>д. Филимоновы</t>
  </si>
  <si>
    <t>Три раза в неделю</t>
  </si>
  <si>
    <t>д. Чарушниковы</t>
  </si>
  <si>
    <t>д. Чисть</t>
  </si>
  <si>
    <t>д. Чупины</t>
  </si>
  <si>
    <t xml:space="preserve"> д. Тараканово</t>
  </si>
  <si>
    <t>д. Семеево</t>
  </si>
  <si>
    <t>д. Алехино</t>
  </si>
  <si>
    <t>д. Андреево</t>
  </si>
  <si>
    <t>д. Антропово</t>
  </si>
  <si>
    <t>д. Борисенки</t>
  </si>
  <si>
    <t>д. Бурдино</t>
  </si>
  <si>
    <t>д. Ветлугаи</t>
  </si>
  <si>
    <t>с. Иж</t>
  </si>
  <si>
    <t>д. Кабатчено</t>
  </si>
  <si>
    <t>д. Кичмашево</t>
  </si>
  <si>
    <t>д. Кутузы</t>
  </si>
  <si>
    <t>д. Ларичи</t>
  </si>
  <si>
    <t>д. Мельниково</t>
  </si>
  <si>
    <t>д. Мыс</t>
  </si>
  <si>
    <t>д. Нижняя</t>
  </si>
  <si>
    <t>д. Пекшиково</t>
  </si>
  <si>
    <t>д. Первый Ластик</t>
  </si>
  <si>
    <t>д. Подгорная</t>
  </si>
  <si>
    <t>д. Сотниково</t>
  </si>
  <si>
    <t>д. Тимкино</t>
  </si>
  <si>
    <t>д. Третий Ластик</t>
  </si>
  <si>
    <t>д. Чурино</t>
  </si>
  <si>
    <t>д. Шарыгино</t>
  </si>
  <si>
    <t>д. Шеболово</t>
  </si>
  <si>
    <t>Подосиновский муниципальный район</t>
  </si>
  <si>
    <t>с. Заречье</t>
  </si>
  <si>
    <t>д. Низовское</t>
  </si>
  <si>
    <t>п. Ровдино</t>
  </si>
  <si>
    <t>д. Заозерье</t>
  </si>
  <si>
    <t>Малочисленный населённый пункт</t>
  </si>
  <si>
    <t>д. Зубцово</t>
  </si>
  <si>
    <t>д. Колотово</t>
  </si>
  <si>
    <t>д. Кундыш-Мучакш</t>
  </si>
  <si>
    <t>д. Люй</t>
  </si>
  <si>
    <t>с. Марийская Лиса</t>
  </si>
  <si>
    <t>с. Мусерье</t>
  </si>
  <si>
    <t>д. Охоткино</t>
  </si>
  <si>
    <t>д. Ошманур</t>
  </si>
  <si>
    <t>п. Рассвет</t>
  </si>
  <si>
    <t>д. Смертино</t>
  </si>
  <si>
    <t>д. Тамаково</t>
  </si>
  <si>
    <t>д. Тогомово</t>
  </si>
  <si>
    <t>с. Благовещенское</t>
  </si>
  <si>
    <t>2 раза в месяц</t>
  </si>
  <si>
    <t>д. Ашланы</t>
  </si>
  <si>
    <t>д. Масленки</t>
  </si>
  <si>
    <t>д. Мулы</t>
  </si>
  <si>
    <t>д. Немовщина</t>
  </si>
  <si>
    <t>д. Бажгалы</t>
  </si>
  <si>
    <t xml:space="preserve">Малочисленный населенный пункт </t>
  </si>
  <si>
    <t>д. Белая Гора</t>
  </si>
  <si>
    <t>Малочисленный населенный пункт (н.п. примыкает к с. Лекма)</t>
  </si>
  <si>
    <t>п. Белохолуницкий разъезд</t>
  </si>
  <si>
    <t>д. Беляевская</t>
  </si>
  <si>
    <t>Малочисленный населенный пункт (за данной площадкой закреплен
п. Программистов, в котором имеется всего 15 домовладений)</t>
  </si>
  <si>
    <t>д. Бурино</t>
  </si>
  <si>
    <t>д. Вага</t>
  </si>
  <si>
    <t>д. Верхнее Мочагино</t>
  </si>
  <si>
    <t>д. Дворец</t>
  </si>
  <si>
    <t>д. Залесье</t>
  </si>
  <si>
    <t>д. Зяблицы</t>
  </si>
  <si>
    <t>д. Карповы</t>
  </si>
  <si>
    <t>д. Колодкины</t>
  </si>
  <si>
    <t>д. Красногорье</t>
  </si>
  <si>
    <t>с. Круглово</t>
  </si>
  <si>
    <t>д. Курешники</t>
  </si>
  <si>
    <t>д. Лопари</t>
  </si>
  <si>
    <t>д. Мокины</t>
  </si>
  <si>
    <t>д. Мяконьки</t>
  </si>
  <si>
    <t>д. Нижнее Мочагино</t>
  </si>
  <si>
    <t>п. Озерница</t>
  </si>
  <si>
    <t>д. Омсино</t>
  </si>
  <si>
    <t>п. Осарт</t>
  </si>
  <si>
    <t>д. Паскино</t>
  </si>
  <si>
    <t>д. Перекоп</t>
  </si>
  <si>
    <t>д. Пески</t>
  </si>
  <si>
    <t>д. Понизовье</t>
  </si>
  <si>
    <t>п. Разъезд</t>
  </si>
  <si>
    <t>п. Рыбопитомник</t>
  </si>
  <si>
    <t>п. Рычажное</t>
  </si>
  <si>
    <t>д. Скоковы</t>
  </si>
  <si>
    <t>д. Слободка (Денисовское с/п)</t>
  </si>
  <si>
    <t>д. Солдаткинцы</t>
  </si>
  <si>
    <t>д. Сорвино</t>
  </si>
  <si>
    <t>д. Степкины</t>
  </si>
  <si>
    <t>д. Титихинцы</t>
  </si>
  <si>
    <t>д. Тороповщина</t>
  </si>
  <si>
    <t>д. Ужоговица</t>
  </si>
  <si>
    <t>с. Холуново</t>
  </si>
  <si>
    <t>д. Чирки (Ленинское с/п)</t>
  </si>
  <si>
    <t>п. Чирковский завод</t>
  </si>
  <si>
    <t>д. Ярославль</t>
  </si>
  <si>
    <t>п. Октябрьский</t>
  </si>
  <si>
    <t>д. Решетниково</t>
  </si>
  <si>
    <t>д. Родино</t>
  </si>
  <si>
    <t>с. Завертная</t>
  </si>
  <si>
    <t>д. Инзирино</t>
  </si>
  <si>
    <t>д. Гремеча</t>
  </si>
  <si>
    <t>д. Ваничи</t>
  </si>
  <si>
    <t>д. Пирогово</t>
  </si>
  <si>
    <t>д. Бабино</t>
  </si>
  <si>
    <t>д. Голомидово</t>
  </si>
  <si>
    <t>д. Дубовая</t>
  </si>
  <si>
    <t>д. Гиблянка</t>
  </si>
  <si>
    <t>д. Нежданово</t>
  </si>
  <si>
    <t>д. Мочалово</t>
  </si>
  <si>
    <t>д. Шарово</t>
  </si>
  <si>
    <t>п. Нефтебаза</t>
  </si>
  <si>
    <t>д. Окольники</t>
  </si>
  <si>
    <t>д. Волчиха</t>
  </si>
  <si>
    <t>д. Метели</t>
  </si>
  <si>
    <t>д. Коряково</t>
  </si>
  <si>
    <t>д. Потрепухино</t>
  </si>
  <si>
    <t>д. Большая Дуброва</t>
  </si>
  <si>
    <t>д. Выползово</t>
  </si>
  <si>
    <t>д. Выселки</t>
  </si>
  <si>
    <t>д. Гольцы</t>
  </si>
  <si>
    <t>Один раза в неделю</t>
  </si>
  <si>
    <t>д. Князево</t>
  </si>
  <si>
    <t>д. Никулята</t>
  </si>
  <si>
    <t>д. Русские Тимши</t>
  </si>
  <si>
    <t>д. Баженово</t>
  </si>
  <si>
    <t>с. Ильинское</t>
  </si>
  <si>
    <t>д. Муляны</t>
  </si>
  <si>
    <t>ж.д. казарма 1083 км</t>
  </si>
  <si>
    <t>д. Большая Крутенка</t>
  </si>
  <si>
    <t>д. Большое Липово</t>
  </si>
  <si>
    <t>д. Буторята</t>
  </si>
  <si>
    <t>д. Высокая</t>
  </si>
  <si>
    <t>д. Гостовская</t>
  </si>
  <si>
    <t>д. Зотовцы</t>
  </si>
  <si>
    <t>с. Ключи</t>
  </si>
  <si>
    <t>д. Колеваты</t>
  </si>
  <si>
    <t>д. Красава</t>
  </si>
  <si>
    <t>п. Крутенский</t>
  </si>
  <si>
    <t>Раз в пять дней</t>
  </si>
  <si>
    <t>д. Крутики</t>
  </si>
  <si>
    <t>д. Луни</t>
  </si>
  <si>
    <t>д. Малые Первуши</t>
  </si>
  <si>
    <t>д. Немченята</t>
  </si>
  <si>
    <t>д. Новая Указна</t>
  </si>
  <si>
    <t>д. Панихины</t>
  </si>
  <si>
    <t>с. Прокопьевское</t>
  </si>
  <si>
    <t>д. Протасы</t>
  </si>
  <si>
    <t>д. Стародубцевы</t>
  </si>
  <si>
    <t>д. Татары</t>
  </si>
  <si>
    <t>д. Тименки</t>
  </si>
  <si>
    <t>с. Чахловка</t>
  </si>
  <si>
    <t>д. Шохренки</t>
  </si>
  <si>
    <t>Юрьянский муниципальный район</t>
  </si>
  <si>
    <t>п. Мосинский</t>
  </si>
  <si>
    <t xml:space="preserve">малочисленный и труднодоступный населенный пункт </t>
  </si>
  <si>
    <t>д. Шубяны</t>
  </si>
  <si>
    <t>малочисленный и труднодоступный населенный пункт</t>
  </si>
  <si>
    <t>д. Агалаченки</t>
  </si>
  <si>
    <t>д. Брязга</t>
  </si>
  <si>
    <t>д. Замежница</t>
  </si>
  <si>
    <t>д. Михоничи</t>
  </si>
  <si>
    <t>д. Тутыги</t>
  </si>
  <si>
    <t>д. Шура</t>
  </si>
  <si>
    <t>д. Бараново</t>
  </si>
  <si>
    <t>д. Большая Лайка</t>
  </si>
  <si>
    <t>д. Вещево</t>
  </si>
  <si>
    <t>д. Горушки</t>
  </si>
  <si>
    <t>д. Иванаи</t>
  </si>
  <si>
    <t>д. Катанур</t>
  </si>
  <si>
    <t>д. Кляпино</t>
  </si>
  <si>
    <t>д. Мари-Дубники</t>
  </si>
  <si>
    <t>д. Митреичи</t>
  </si>
  <si>
    <t>д. Митюши</t>
  </si>
  <si>
    <t>д. Олинские</t>
  </si>
  <si>
    <t>д. Пахтаево</t>
  </si>
  <si>
    <t>д. Петухово</t>
  </si>
  <si>
    <t>д. Пиринда</t>
  </si>
  <si>
    <t>д. Рыжаково</t>
  </si>
  <si>
    <t>д. Симаничи</t>
  </si>
  <si>
    <t>д. Студеново</t>
  </si>
  <si>
    <t>д. Титово</t>
  </si>
  <si>
    <t>д. Токтаи</t>
  </si>
  <si>
    <t>д. Шагадаки</t>
  </si>
  <si>
    <t>д. Шулкомучакш</t>
  </si>
  <si>
    <t>*  в перечень малочисленных населенных пунктов отнесены населенные пункты Кировской области, численнось населения в которых не более 100 человек (с превышением не более 10%)</t>
  </si>
</sst>
</file>

<file path=xl/styles.xml><?xml version="1.0" encoding="utf-8"?>
<styleSheet xmlns="http://schemas.openxmlformats.org/spreadsheetml/2006/main">
  <numFmts count="0"/>
  <fonts count="10">
    <font>
      <name val="Calibri"/>
      <charset val="204"/>
      <family val="2"/>
      <color theme="1"/>
      <sz val="11"/>
      <scheme val="minor"/>
    </font>
    <font>
      <name val="Times New Roman"/>
      <charset val="204"/>
      <family val="1"/>
      <b val="1"/>
      <color rgb="FF333333"/>
      <sz val="15"/>
    </font>
    <font>
      <name val="Times New Roman"/>
      <charset val="204"/>
      <family val="1"/>
      <color rgb="FF333333"/>
      <sz val="12"/>
    </font>
    <font>
      <name val="Times New Roman"/>
      <charset val="204"/>
      <family val="1"/>
      <b val="1"/>
      <color rgb="FF333333"/>
      <sz val="12"/>
    </font>
    <font>
      <name val="Calibri"/>
      <charset val="204"/>
      <family val="2"/>
      <color theme="1"/>
      <sz val="12"/>
      <scheme val="minor"/>
    </font>
    <font>
      <name val="Times New Roman"/>
      <charset val="204"/>
      <family val="1"/>
      <color theme="1"/>
      <sz val="12"/>
    </font>
    <font>
      <name val="Times New Roman"/>
      <charset val="204"/>
      <family val="1"/>
      <b val="1"/>
      <color theme="1"/>
      <sz val="12"/>
    </font>
    <font>
      <name val="Times New Roman"/>
      <charset val="204"/>
      <family val="1"/>
      <sz val="12"/>
    </font>
    <font>
      <name val="Times New Roman"/>
      <charset val="204"/>
      <family val="1"/>
      <b val="1"/>
      <color theme="1"/>
      <sz val="14"/>
    </font>
    <font>
      <name val="Times New Roman"/>
      <charset val="204"/>
      <family val="1"/>
      <i val="1"/>
      <color theme="1"/>
      <sz val="12"/>
    </font>
  </fonts>
  <fills count="4">
    <fill>
      <patternFill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/>
  </cellStyleXfs>
  <cellXfs count="134">
    <xf borderId="0" fillId="0" fontId="0" numFmtId="0" pivotButton="0" quotePrefix="0" xfId="0"/>
    <xf applyAlignment="1" borderId="1" fillId="2" fontId="1" numFmtId="0" pivotButton="0" quotePrefix="0" xfId="0">
      <alignment vertical="center" wrapText="1"/>
    </xf>
    <xf applyAlignment="1" borderId="0" fillId="2" fontId="1" numFmtId="0" pivotButton="0" quotePrefix="0" xfId="0">
      <alignment vertical="center" wrapText="1"/>
    </xf>
    <xf applyAlignment="1" borderId="0" fillId="0" fontId="0" numFmtId="0" pivotButton="0" quotePrefix="0" xfId="0">
      <alignment horizontal="center" vertical="center"/>
    </xf>
    <xf applyAlignment="1" borderId="2" fillId="0" fontId="2" numFmtId="0" pivotButton="0" quotePrefix="0" xfId="0">
      <alignment horizontal="center" vertical="center" wrapText="1"/>
    </xf>
    <xf applyAlignment="1" borderId="1" fillId="2" fontId="2" numFmtId="14" pivotButton="0" quotePrefix="0" xfId="0">
      <alignment horizontal="center" vertical="center" wrapText="1"/>
    </xf>
    <xf applyAlignment="1" borderId="1" fillId="2" fontId="2" numFmtId="0" pivotButton="0" quotePrefix="0" xfId="0">
      <alignment horizontal="center" vertical="center" wrapText="1"/>
    </xf>
    <xf applyAlignment="1" borderId="1" fillId="2" fontId="2" numFmtId="9" pivotButton="0" quotePrefix="0" xfId="0">
      <alignment horizontal="center" vertical="center" wrapText="1"/>
    </xf>
    <xf applyAlignment="1" borderId="1" fillId="0" fontId="2" numFmtId="0" pivotButton="0" quotePrefix="0" xfId="0">
      <alignment horizontal="center" vertical="center" wrapText="1"/>
    </xf>
    <xf applyAlignment="1" borderId="1" fillId="2" fontId="3" numFmtId="9" pivotButton="0" quotePrefix="0" xfId="0">
      <alignment horizontal="center" vertical="center" wrapText="1"/>
    </xf>
    <xf borderId="0" fillId="0" fontId="4" numFmtId="0" pivotButton="0" quotePrefix="0" xfId="0"/>
    <xf applyAlignment="1" borderId="1" fillId="0" fontId="3" numFmtId="9" pivotButton="0" quotePrefix="0" xfId="0">
      <alignment horizontal="center" vertical="center" wrapText="1"/>
    </xf>
    <xf applyAlignment="1" borderId="1" fillId="0" fontId="3" numFmtId="1" pivotButton="0" quotePrefix="0" xfId="0">
      <alignment horizontal="center" vertical="center" wrapText="1"/>
    </xf>
    <xf applyAlignment="1" borderId="1" fillId="0" fontId="2" numFmtId="14" pivotButton="0" quotePrefix="0" xfId="0">
      <alignment horizontal="center" vertical="center" wrapText="1"/>
    </xf>
    <xf applyAlignment="1" borderId="1" fillId="0" fontId="2" numFmtId="9" pivotButton="0" quotePrefix="0" xfId="0">
      <alignment horizontal="center" vertical="center" wrapText="1"/>
    </xf>
    <xf applyAlignment="1" borderId="1" fillId="2" fontId="3" numFmtId="0" pivotButton="0" quotePrefix="0" xfId="0">
      <alignment horizontal="center" vertical="center" wrapText="1"/>
    </xf>
    <xf applyAlignment="1" borderId="1" fillId="0" fontId="2" numFmtId="14" pivotButton="0" quotePrefix="0" xfId="0">
      <alignment horizontal="center" vertical="center" wrapText="1"/>
    </xf>
    <xf applyAlignment="1" borderId="1" fillId="0" fontId="2" numFmtId="9" pivotButton="0" quotePrefix="0" xfId="0">
      <alignment horizontal="center" vertical="center" wrapText="1"/>
    </xf>
    <xf borderId="0" fillId="0" fontId="4" numFmtId="0" pivotButton="0" quotePrefix="0" xfId="0"/>
    <xf applyAlignment="1" borderId="1" fillId="0" fontId="3" numFmtId="9" pivotButton="0" quotePrefix="0" xfId="0">
      <alignment horizontal="center" vertical="center" wrapText="1"/>
    </xf>
    <xf applyAlignment="1" borderId="1" fillId="0" fontId="3" numFmtId="1" pivotButton="0" quotePrefix="0" xfId="0">
      <alignment horizontal="center" vertical="center" wrapText="1"/>
    </xf>
    <xf applyAlignment="1" borderId="3" fillId="2" fontId="3" numFmtId="9" pivotButton="0" quotePrefix="0" xfId="0">
      <alignment horizontal="center" vertical="center" wrapText="1"/>
    </xf>
    <xf applyAlignment="1" borderId="1" fillId="0" fontId="5" numFmtId="0" pivotButton="0" quotePrefix="0" xfId="0">
      <alignment horizontal="center" vertical="center" wrapText="1"/>
    </xf>
    <xf applyAlignment="1" borderId="1" fillId="0" fontId="6" numFmtId="9" pivotButton="0" quotePrefix="0" xfId="0">
      <alignment horizontal="center" vertical="center" wrapText="1"/>
    </xf>
    <xf applyAlignment="1" borderId="7" fillId="2" fontId="3" numFmtId="0" pivotButton="0" quotePrefix="0" xfId="0">
      <alignment vertical="center" wrapText="1"/>
    </xf>
    <xf applyAlignment="1" borderId="8" fillId="2" fontId="3" numFmtId="0" pivotButton="0" quotePrefix="0" xfId="0">
      <alignment vertical="center" wrapText="1"/>
    </xf>
    <xf applyAlignment="1" borderId="7" fillId="2" fontId="3" numFmtId="0" pivotButton="0" quotePrefix="0" xfId="0">
      <alignment horizontal="center" vertical="center" wrapText="1"/>
    </xf>
    <xf applyAlignment="1" borderId="7" fillId="0" fontId="3" numFmtId="0" pivotButton="0" quotePrefix="0" xfId="0">
      <alignment vertical="center" wrapText="1"/>
    </xf>
    <xf applyAlignment="1" borderId="8" fillId="0" fontId="3" numFmtId="0" pivotButton="0" quotePrefix="0" xfId="0">
      <alignment vertical="center" wrapText="1"/>
    </xf>
    <xf applyAlignment="1" borderId="7" fillId="0" fontId="3" numFmtId="0" pivotButton="0" quotePrefix="0" xfId="0">
      <alignment horizontal="center" vertical="center" wrapText="1"/>
    </xf>
    <xf applyAlignment="1" borderId="7" fillId="0" fontId="3" numFmtId="0" pivotButton="0" quotePrefix="0" xfId="0">
      <alignment vertical="center" wrapText="1"/>
    </xf>
    <xf applyAlignment="1" borderId="8" fillId="0" fontId="3" numFmtId="0" pivotButton="0" quotePrefix="0" xfId="0">
      <alignment vertical="center" wrapText="1"/>
    </xf>
    <xf applyAlignment="1" borderId="8" fillId="2" fontId="2" numFmtId="0" pivotButton="0" quotePrefix="0" xfId="0">
      <alignment horizontal="center" vertical="center" wrapText="1"/>
    </xf>
    <xf applyAlignment="1" borderId="8" fillId="0" fontId="2" numFmtId="0" pivotButton="0" quotePrefix="0" xfId="0">
      <alignment horizontal="center" vertical="center" wrapText="1"/>
    </xf>
    <xf applyAlignment="1" borderId="1" fillId="0" fontId="2" numFmtId="0" pivotButton="0" quotePrefix="0" xfId="0">
      <alignment horizontal="center" vertical="center" wrapText="1"/>
    </xf>
    <xf applyAlignment="1" borderId="1" fillId="0" fontId="5" numFmtId="0" pivotButton="0" quotePrefix="0" xfId="0">
      <alignment horizontal="center" vertical="center" wrapText="1"/>
    </xf>
    <xf applyAlignment="1" borderId="1" fillId="0" fontId="6" numFmtId="0" pivotButton="0" quotePrefix="0" xfId="0">
      <alignment horizontal="center" vertical="center" wrapText="1"/>
    </xf>
    <xf applyAlignment="1" borderId="0" fillId="0" fontId="0" numFmtId="0" pivotButton="0" quotePrefix="0" xfId="0">
      <alignment horizontal="center" vertical="center"/>
    </xf>
    <xf applyAlignment="1" borderId="3" fillId="0" fontId="3" numFmtId="1" pivotButton="0" quotePrefix="0" xfId="0">
      <alignment horizontal="center" vertical="center" wrapText="1"/>
    </xf>
    <xf applyAlignment="1" borderId="2" fillId="2" fontId="2" numFmtId="0" pivotButton="0" quotePrefix="0" xfId="0">
      <alignment horizontal="center" vertical="center" wrapText="1"/>
    </xf>
    <xf applyAlignment="1" borderId="1" fillId="2" fontId="3" numFmtId="0" pivotButton="0" quotePrefix="0" xfId="0">
      <alignment horizontal="center" vertical="center" wrapText="1"/>
    </xf>
    <xf borderId="0" fillId="3" fontId="0" numFmtId="0" pivotButton="0" quotePrefix="0" xfId="0"/>
    <xf applyAlignment="1" borderId="1" fillId="3" fontId="0" numFmtId="0" pivotButton="0" quotePrefix="0" xfId="0">
      <alignment horizontal="center" vertical="center"/>
    </xf>
    <xf applyAlignment="1" borderId="0" fillId="2" fontId="1" numFmtId="0" pivotButton="0" quotePrefix="0" xfId="0">
      <alignment vertical="center" wrapText="1"/>
    </xf>
    <xf borderId="0" fillId="0" fontId="0" numFmtId="0" pivotButton="0" quotePrefix="0" xfId="0"/>
    <xf applyAlignment="1" borderId="1" fillId="0" fontId="2" numFmtId="2" pivotButton="0" quotePrefix="0" xfId="0">
      <alignment horizontal="center" vertical="center" wrapText="1"/>
    </xf>
    <xf applyAlignment="1" borderId="1" fillId="2" fontId="3" numFmtId="0" pivotButton="0" quotePrefix="0" xfId="0">
      <alignment horizontal="center" vertical="center" wrapText="1"/>
    </xf>
    <xf applyAlignment="1" borderId="1" fillId="0" fontId="3" numFmtId="0" pivotButton="0" quotePrefix="0" xfId="0">
      <alignment horizontal="center" vertical="center" wrapText="1"/>
    </xf>
    <xf applyAlignment="1" borderId="4" fillId="0" fontId="2" numFmtId="0" pivotButton="0" quotePrefix="0" xfId="0">
      <alignment horizontal="center" vertical="center" wrapText="1"/>
    </xf>
    <xf applyAlignment="1" borderId="2" fillId="0" fontId="2" numFmtId="0" pivotButton="0" quotePrefix="0" xfId="0">
      <alignment horizontal="center" vertical="center" wrapText="1"/>
    </xf>
    <xf applyAlignment="1" borderId="1" fillId="2" fontId="2" numFmtId="0" pivotButton="0" quotePrefix="0" xfId="0">
      <alignment horizontal="center" vertical="center" wrapText="1"/>
    </xf>
    <xf applyAlignment="1" borderId="1" fillId="0" fontId="3" numFmtId="0" pivotButton="0" quotePrefix="0" xfId="0">
      <alignment horizontal="center" vertical="center" wrapText="1"/>
    </xf>
    <xf applyAlignment="1" borderId="1" fillId="0" fontId="2" numFmtId="0" pivotButton="0" quotePrefix="0" xfId="0">
      <alignment horizontal="center" vertical="center" wrapText="1"/>
    </xf>
    <xf applyAlignment="1" borderId="1" fillId="2" fontId="2" numFmtId="14" pivotButton="0" quotePrefix="0" xfId="0">
      <alignment horizontal="center" vertical="center" wrapText="1"/>
    </xf>
    <xf applyAlignment="1" borderId="1" fillId="0" fontId="5" numFmtId="3" pivotButton="0" quotePrefix="0" xfId="0">
      <alignment horizontal="center"/>
    </xf>
    <xf applyAlignment="1" borderId="1" fillId="0" fontId="2" numFmtId="3" pivotButton="0" quotePrefix="0" xfId="0">
      <alignment horizontal="center" wrapText="1"/>
    </xf>
    <xf applyAlignment="1" borderId="1" fillId="0" fontId="3" numFmtId="3" pivotButton="0" quotePrefix="0" xfId="0">
      <alignment horizontal="center" wrapText="1"/>
    </xf>
    <xf applyAlignment="1" borderId="1" fillId="0" fontId="7" numFmtId="3" pivotButton="0" quotePrefix="0" xfId="0">
      <alignment horizontal="center" wrapText="1"/>
    </xf>
    <xf applyAlignment="1" borderId="1" fillId="0" fontId="6" numFmtId="3" pivotButton="0" quotePrefix="0" xfId="0">
      <alignment horizontal="center"/>
    </xf>
    <xf applyAlignment="1" borderId="1" fillId="0" fontId="3" numFmtId="3" pivotButton="0" quotePrefix="0" xfId="0">
      <alignment horizontal="center" vertical="center" wrapText="1"/>
    </xf>
    <xf applyAlignment="1" borderId="0" fillId="0" fontId="5" numFmtId="3" pivotButton="0" quotePrefix="0" xfId="0">
      <alignment horizontal="center"/>
    </xf>
    <xf applyAlignment="1" borderId="1" fillId="0" fontId="2" numFmtId="3" pivotButton="0" quotePrefix="0" xfId="0">
      <alignment horizontal="center" vertical="center" wrapText="1"/>
    </xf>
    <xf applyAlignment="1" borderId="2" fillId="0" fontId="2" numFmtId="3" pivotButton="0" quotePrefix="0" xfId="0">
      <alignment horizontal="center" vertical="center" wrapText="1"/>
    </xf>
    <xf applyAlignment="1" borderId="4" fillId="0" fontId="7" numFmtId="3" pivotButton="0" quotePrefix="0" xfId="0">
      <alignment horizontal="center" vertical="center" wrapText="1"/>
    </xf>
    <xf applyAlignment="1" borderId="4" fillId="0" fontId="7" numFmtId="0" pivotButton="0" quotePrefix="0" xfId="0">
      <alignment horizontal="center" vertical="center" wrapText="1"/>
    </xf>
    <xf applyAlignment="1" borderId="1" fillId="0" fontId="3" numFmtId="2" pivotButton="0" quotePrefix="0" xfId="0">
      <alignment horizontal="center" vertical="center" wrapText="1"/>
    </xf>
    <xf applyAlignment="1" borderId="1" fillId="0" fontId="3" numFmtId="0" pivotButton="0" quotePrefix="0" xfId="0">
      <alignment vertical="center" wrapText="1"/>
    </xf>
    <xf applyAlignment="1" borderId="1" fillId="0" fontId="7" numFmtId="3" pivotButton="0" quotePrefix="0" xfId="0">
      <alignment horizontal="center" vertical="center" wrapText="1"/>
    </xf>
    <xf applyAlignment="1" borderId="1" fillId="0" fontId="6" numFmtId="3" pivotButton="0" quotePrefix="0" xfId="0">
      <alignment horizontal="center" vertical="center"/>
    </xf>
    <xf applyAlignment="1" borderId="1" fillId="0" fontId="0" numFmtId="0" pivotButton="0" quotePrefix="0" xfId="0">
      <alignment horizontal="center" vertical="center"/>
    </xf>
    <xf applyAlignment="1" borderId="2" fillId="0" fontId="2" numFmtId="14" pivotButton="0" quotePrefix="0" xfId="0">
      <alignment horizontal="center" vertical="center" wrapText="1"/>
    </xf>
    <xf applyAlignment="1" borderId="4" fillId="0" fontId="2" numFmtId="3" pivotButton="0" quotePrefix="0" xfId="0">
      <alignment horizontal="center" vertical="center" wrapText="1"/>
    </xf>
    <xf applyAlignment="1" borderId="1" fillId="0" fontId="7" numFmtId="0" pivotButton="0" quotePrefix="0" xfId="0">
      <alignment horizontal="center" vertical="center" wrapText="1"/>
    </xf>
    <xf applyAlignment="1" borderId="1" fillId="0" fontId="5" numFmtId="3" pivotButton="0" quotePrefix="0" xfId="0">
      <alignment horizontal="center" vertical="center" wrapText="1"/>
    </xf>
    <xf applyAlignment="1" borderId="1" fillId="0" fontId="6" numFmtId="3" pivotButton="0" quotePrefix="0" xfId="0">
      <alignment horizontal="center" vertical="center" wrapText="1"/>
    </xf>
    <xf applyAlignment="1" borderId="1" fillId="0" fontId="6" numFmtId="0" pivotButton="0" quotePrefix="0" xfId="0">
      <alignment vertical="center" wrapText="1"/>
    </xf>
    <xf borderId="0" fillId="0" fontId="0" numFmtId="3" pivotButton="0" quotePrefix="0" xfId="0"/>
    <xf applyAlignment="1" borderId="9" fillId="0" fontId="3" numFmtId="0" pivotButton="0" quotePrefix="0" xfId="0">
      <alignment vertical="center" wrapText="1"/>
    </xf>
    <xf applyAlignment="1" borderId="10" fillId="0" fontId="3" numFmtId="0" pivotButton="0" quotePrefix="0" xfId="0">
      <alignment vertical="center" wrapText="1"/>
    </xf>
    <xf applyAlignment="1" borderId="8" fillId="0" fontId="2" numFmtId="14" pivotButton="0" quotePrefix="0" xfId="0">
      <alignment horizontal="center" vertical="center" wrapText="1"/>
    </xf>
    <xf applyAlignment="1" borderId="3" fillId="0" fontId="3" numFmtId="0" pivotButton="0" quotePrefix="0" xfId="0">
      <alignment vertical="center" wrapText="1"/>
    </xf>
    <xf applyAlignment="1" borderId="8" fillId="0" fontId="5" numFmtId="0" pivotButton="0" quotePrefix="0" xfId="0">
      <alignment horizontal="center" vertical="center" wrapText="1"/>
    </xf>
    <xf applyAlignment="1" borderId="7" fillId="0" fontId="6" numFmtId="0" pivotButton="0" quotePrefix="0" xfId="0">
      <alignment vertical="center" wrapText="1"/>
    </xf>
    <xf applyAlignment="1" borderId="8" fillId="0" fontId="6" numFmtId="0" pivotButton="0" quotePrefix="0" xfId="0">
      <alignment vertical="center" wrapText="1"/>
    </xf>
    <xf applyAlignment="1" borderId="1" fillId="0" fontId="5" numFmtId="3" pivotButton="0" quotePrefix="0" xfId="0">
      <alignment horizontal="center" wrapText="1"/>
    </xf>
    <xf applyAlignment="1" borderId="0" fillId="0" fontId="2" numFmtId="9" pivotButton="0" quotePrefix="0" xfId="0">
      <alignment horizontal="right" vertical="center" wrapText="1"/>
    </xf>
    <xf applyAlignment="1" borderId="12" fillId="2" fontId="1" numFmtId="0" pivotButton="0" quotePrefix="0" xfId="0">
      <alignment vertical="center" wrapText="1"/>
    </xf>
    <xf borderId="0" fillId="0" fontId="8" numFmtId="0" pivotButton="0" quotePrefix="0" xfId="0"/>
    <xf applyAlignment="1" borderId="0" fillId="0" fontId="5" numFmtId="0" pivotButton="0" quotePrefix="0" xfId="0">
      <alignment horizontal="right" vertical="center"/>
    </xf>
    <xf borderId="0" fillId="0" fontId="8" numFmtId="0" pivotButton="0" quotePrefix="0" xfId="0"/>
    <xf borderId="0" fillId="0" fontId="9" numFmtId="0" pivotButton="0" quotePrefix="0" xfId="0"/>
    <xf applyAlignment="1" borderId="2" fillId="0" fontId="2" numFmtId="0" pivotButton="0" quotePrefix="0" xfId="0">
      <alignment horizontal="center" vertical="center" wrapText="1"/>
    </xf>
    <xf applyAlignment="1" borderId="1" fillId="0" fontId="2" numFmtId="0" pivotButton="0" quotePrefix="0" xfId="0">
      <alignment horizontal="center" vertical="center" wrapText="1"/>
    </xf>
    <xf applyAlignment="1" borderId="3" fillId="2" fontId="2" numFmtId="0" pivotButton="0" quotePrefix="0" xfId="0">
      <alignment horizontal="center" vertical="center" wrapText="1"/>
    </xf>
    <xf applyAlignment="1" borderId="4" fillId="2" fontId="2" numFmtId="0" pivotButton="0" quotePrefix="0" xfId="0">
      <alignment horizontal="center" vertical="center" wrapText="1"/>
    </xf>
    <xf applyAlignment="1" borderId="2" fillId="2" fontId="2" numFmtId="0" pivotButton="0" quotePrefix="0" xfId="0">
      <alignment horizontal="center" vertical="center" wrapText="1"/>
    </xf>
    <xf applyAlignment="1" borderId="1" fillId="0" fontId="3" numFmtId="0" pivotButton="0" quotePrefix="0" xfId="0">
      <alignment horizontal="center" vertical="center" wrapText="1"/>
    </xf>
    <xf applyAlignment="1" borderId="5" fillId="2" fontId="2" numFmtId="0" pivotButton="0" quotePrefix="0" xfId="0">
      <alignment horizontal="center" vertical="center" wrapText="1"/>
    </xf>
    <xf applyAlignment="1" borderId="3" fillId="2" fontId="3" numFmtId="0" pivotButton="0" quotePrefix="0" xfId="0">
      <alignment horizontal="center" vertical="center" wrapText="1"/>
    </xf>
    <xf applyAlignment="1" borderId="11" fillId="2" fontId="3" numFmtId="0" pivotButton="0" quotePrefix="0" xfId="0">
      <alignment horizontal="center" vertical="center" wrapText="1"/>
    </xf>
    <xf applyAlignment="1" borderId="2" fillId="2" fontId="3" numFmtId="0" pivotButton="0" quotePrefix="0" xfId="0">
      <alignment horizontal="center" vertical="center" wrapText="1"/>
    </xf>
    <xf applyAlignment="1" borderId="3" fillId="0" fontId="2" numFmtId="0" pivotButton="0" quotePrefix="0" xfId="0">
      <alignment horizontal="center" vertical="center" wrapText="1"/>
    </xf>
    <xf applyAlignment="1" borderId="4" fillId="0" fontId="2" numFmtId="0" pivotButton="0" quotePrefix="0" xfId="0">
      <alignment horizontal="center" vertical="center" wrapText="1"/>
    </xf>
    <xf applyAlignment="1" borderId="1" fillId="2" fontId="3" numFmtId="0" pivotButton="0" quotePrefix="0" xfId="0">
      <alignment horizontal="center" vertical="center" wrapText="1"/>
    </xf>
    <xf applyAlignment="1" borderId="1" fillId="2" fontId="2" numFmtId="0" pivotButton="0" quotePrefix="0" xfId="0">
      <alignment horizontal="center" vertical="center" wrapText="1"/>
    </xf>
    <xf applyAlignment="1" borderId="6" fillId="2" fontId="3" numFmtId="0" pivotButton="0" quotePrefix="0" xfId="0">
      <alignment horizontal="center" vertical="center" wrapText="1"/>
    </xf>
    <xf applyAlignment="1" borderId="7" fillId="2" fontId="3" numFmtId="0" pivotButton="0" quotePrefix="0" xfId="0">
      <alignment horizontal="center" vertical="center" wrapText="1"/>
    </xf>
    <xf applyAlignment="1" borderId="2" fillId="0" fontId="2" numFmtId="0" pivotButton="0" quotePrefix="0" xfId="0">
      <alignment horizontal="center" vertical="center" wrapText="1"/>
    </xf>
    <xf applyAlignment="1" borderId="1" fillId="0" fontId="3" numFmtId="0" pivotButton="0" quotePrefix="0" xfId="0">
      <alignment horizontal="center" vertical="center" wrapText="1"/>
    </xf>
    <xf applyAlignment="1" borderId="1" fillId="0" fontId="6" numFmtId="0" pivotButton="0" quotePrefix="0" xfId="0">
      <alignment horizontal="center" vertical="center" wrapText="1"/>
    </xf>
    <xf applyAlignment="1" borderId="6" fillId="0" fontId="3" numFmtId="0" pivotButton="0" quotePrefix="0" xfId="0">
      <alignment horizontal="center" vertical="center" wrapText="1"/>
    </xf>
    <xf applyAlignment="1" borderId="8" fillId="0" fontId="3" numFmtId="0" pivotButton="0" quotePrefix="0" xfId="0">
      <alignment horizontal="center" vertical="center" wrapText="1"/>
    </xf>
    <xf applyAlignment="1" borderId="3" fillId="0" fontId="3" numFmtId="0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 wrapText="1"/>
    </xf>
    <xf applyAlignment="1" borderId="3" fillId="0" fontId="3" numFmtId="3" pivotButton="0" quotePrefix="0" xfId="0">
      <alignment horizontal="center" vertical="center" wrapText="1"/>
    </xf>
    <xf applyAlignment="1" borderId="2" fillId="0" fontId="3" numFmtId="3" pivotButton="0" quotePrefix="0" xfId="0">
      <alignment horizontal="center" vertical="center" wrapText="1"/>
    </xf>
    <xf applyAlignment="1" borderId="6" fillId="0" fontId="3" numFmtId="0" pivotButton="0" quotePrefix="0" xfId="0">
      <alignment horizontal="center" vertical="center" wrapText="1"/>
    </xf>
    <xf applyAlignment="1" borderId="7" fillId="0" fontId="3" numFmtId="0" pivotButton="0" quotePrefix="0" xfId="0">
      <alignment horizontal="center" vertical="center" wrapText="1"/>
    </xf>
    <xf applyAlignment="1" borderId="7" fillId="0" fontId="3" numFmtId="0" pivotButton="0" quotePrefix="0" xfId="0">
      <alignment horizontal="center" vertical="center" wrapText="1"/>
    </xf>
    <xf applyAlignment="1" borderId="3" fillId="0" fontId="2" numFmtId="9" pivotButton="0" quotePrefix="0" xfId="0">
      <alignment horizontal="center" vertical="center" wrapText="1"/>
    </xf>
    <xf applyAlignment="1" borderId="2" fillId="0" fontId="2" numFmtId="9" pivotButton="0" quotePrefix="0" xfId="0">
      <alignment horizontal="center" vertical="center" wrapText="1"/>
    </xf>
    <xf applyAlignment="1" borderId="8" fillId="0" fontId="3" numFmtId="0" pivotButton="0" quotePrefix="0" xfId="0">
      <alignment horizontal="center" vertical="center" wrapText="1"/>
    </xf>
    <xf applyAlignment="1" borderId="8" fillId="2" fontId="3" numFmtId="0" pivotButton="0" quotePrefix="0" xfId="0">
      <alignment horizontal="center" vertical="center" wrapText="1"/>
    </xf>
    <xf applyAlignment="1" borderId="3" fillId="3" fontId="2" numFmtId="0" pivotButton="0" quotePrefix="0" xfId="0">
      <alignment horizontal="center" vertical="center" wrapText="1"/>
    </xf>
    <xf applyAlignment="1" borderId="4" fillId="3" fontId="2" numFmtId="0" pivotButton="0" quotePrefix="0" xfId="0">
      <alignment horizontal="center" vertical="center" wrapText="1"/>
    </xf>
    <xf applyAlignment="1" borderId="2" fillId="3" fontId="2" numFmtId="0" pivotButton="0" quotePrefix="0" xfId="0">
      <alignment horizontal="center" vertical="center" wrapText="1"/>
    </xf>
    <xf applyAlignment="1" borderId="1" fillId="2" fontId="2" numFmtId="14" pivotButton="0" quotePrefix="0" xfId="0">
      <alignment horizontal="center" vertical="center" wrapText="1"/>
    </xf>
    <xf applyAlignment="1" borderId="1" fillId="0" fontId="2" numFmtId="0" pivotButton="0" quotePrefix="0" xfId="0">
      <alignment horizontal="center" vertical="center" wrapText="1"/>
    </xf>
    <xf applyAlignment="1" borderId="3" fillId="0" fontId="5" numFmtId="0" pivotButton="0" quotePrefix="0" xfId="0">
      <alignment horizontal="center" vertical="center" wrapText="1"/>
    </xf>
    <xf applyAlignment="1" borderId="4" fillId="0" fontId="5" numFmtId="0" pivotButton="0" quotePrefix="0" xfId="0">
      <alignment horizontal="center" vertical="center" wrapText="1"/>
    </xf>
    <xf applyAlignment="1" borderId="2" fillId="0" fontId="5" numFmtId="0" pivotButton="0" quotePrefix="0" xfId="0">
      <alignment horizontal="center" vertical="center" wrapText="1"/>
    </xf>
    <xf applyAlignment="1" borderId="6" fillId="0" fontId="6" numFmtId="0" pivotButton="0" quotePrefix="0" xfId="0">
      <alignment horizontal="center" vertical="center" wrapText="1"/>
    </xf>
    <xf applyAlignment="1" borderId="8" fillId="0" fontId="6" numFmtId="0" pivotButton="0" quotePrefix="0" xfId="0">
      <alignment horizontal="center" vertical="center" wrapText="1"/>
    </xf>
    <xf applyAlignment="1" borderId="1" fillId="0" fontId="5" numFmtId="3" pivotButton="0" quotePrefix="0" xfId="0">
      <alignment horizontal="center" vertical="center"/>
    </xf>
  </cellXfs>
  <cellStyles count="1">
    <cellStyle builtinId="0" name="Обычный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263"/>
  <sheetViews>
    <sheetView topLeftCell="A64" workbookViewId="0" zoomScale="85" zoomScaleNormal="85">
      <selection activeCell="A77" sqref="A77:XFD77"/>
    </sheetView>
  </sheetViews>
  <sheetFormatPr baseColWidth="8" defaultRowHeight="19.5" outlineLevelCol="0"/>
  <cols>
    <col bestFit="1" customWidth="1" max="1" min="1" style="1" width="11.85546875"/>
    <col customWidth="1" max="2" min="2" style="44" width="35"/>
    <col customWidth="1" max="3" min="3" style="44" width="38.140625"/>
    <col customWidth="1" max="4" min="4" style="76" width="20.42578125"/>
    <col customWidth="1" max="7" min="5" style="37" width="41.28515625"/>
    <col customWidth="1" max="8" min="8" style="37" width="36.85546875"/>
    <col customWidth="1" max="9" min="9" style="37" width="17.140625"/>
    <col customWidth="1" max="10" min="10" style="37" width="28.28515625"/>
    <col customWidth="1" max="11" min="11" style="44" width="19.85546875"/>
  </cols>
  <sheetData>
    <row r="1" spans="1:10">
      <c r="A1" s="43" t="n"/>
      <c r="J1" s="85" t="s">
        <v>0</v>
      </c>
    </row>
    <row customHeight="1" ht="18.75" r="2" s="44" spans="1:10">
      <c r="A2" s="89" t="s">
        <v>1</v>
      </c>
      <c r="J2" s="85" t="n"/>
    </row>
    <row r="3" spans="1:10">
      <c r="A3" s="86" t="n"/>
      <c r="C3" s="89" t="n"/>
    </row>
    <row customFormat="1" customHeight="1" ht="44.25" r="4" s="18" spans="1:10">
      <c r="A4" s="98" t="s">
        <v>2</v>
      </c>
      <c r="B4" s="98" t="s">
        <v>3</v>
      </c>
      <c r="C4" s="112" t="s">
        <v>4</v>
      </c>
      <c r="D4" s="114" t="s">
        <v>5</v>
      </c>
      <c r="E4" s="112" t="s">
        <v>6</v>
      </c>
      <c r="F4" s="112" t="s">
        <v>7</v>
      </c>
      <c r="G4" s="112" t="s">
        <v>8</v>
      </c>
      <c r="H4" s="116" t="s">
        <v>9</v>
      </c>
      <c r="J4" s="112" t="s">
        <v>10</v>
      </c>
    </row>
    <row customFormat="1" customHeight="1" ht="53.25" r="5" s="18" spans="1:10">
      <c r="H5" s="108" t="s">
        <v>11</v>
      </c>
      <c r="I5" s="108" t="s">
        <v>12</v>
      </c>
    </row>
    <row customFormat="1" customHeight="1" ht="47.25" r="6" s="18" spans="1:10">
      <c r="A6" s="93" t="n">
        <v>1</v>
      </c>
      <c r="B6" s="97" t="s">
        <v>13</v>
      </c>
      <c r="C6" s="127" t="s">
        <v>14</v>
      </c>
      <c r="D6" s="61" t="n">
        <v>13</v>
      </c>
      <c r="E6" s="16" t="s">
        <v>15</v>
      </c>
      <c r="F6" s="16" t="s">
        <v>16</v>
      </c>
      <c r="G6" s="16" t="s">
        <v>17</v>
      </c>
      <c r="H6" s="127" t="n">
        <v>2</v>
      </c>
      <c r="I6" s="127" t="n">
        <v>0.75</v>
      </c>
      <c r="J6" s="17" t="s">
        <v>18</v>
      </c>
    </row>
    <row customFormat="1" customHeight="1" ht="47.25" r="7" s="18" spans="1:10">
      <c r="C7" s="127" t="s">
        <v>19</v>
      </c>
      <c r="D7" s="61" t="n">
        <v>91</v>
      </c>
      <c r="E7" s="16" t="s">
        <v>15</v>
      </c>
      <c r="F7" s="16" t="s">
        <v>16</v>
      </c>
      <c r="G7" s="16" t="s">
        <v>17</v>
      </c>
      <c r="H7" s="127" t="n">
        <v>5</v>
      </c>
      <c r="I7" s="127" t="n">
        <v>0.75</v>
      </c>
      <c r="J7" s="17" t="s">
        <v>18</v>
      </c>
    </row>
    <row customFormat="1" customHeight="1" ht="47.25" r="8" s="18" spans="1:10">
      <c r="C8" s="127" t="s">
        <v>20</v>
      </c>
      <c r="D8" s="61" t="n">
        <v>48</v>
      </c>
      <c r="E8" s="16" t="s">
        <v>15</v>
      </c>
      <c r="F8" s="16" t="s">
        <v>16</v>
      </c>
      <c r="G8" s="16" t="s">
        <v>17</v>
      </c>
      <c r="H8" s="127" t="n">
        <v>5</v>
      </c>
      <c r="I8" s="127" t="n">
        <v>0.75</v>
      </c>
      <c r="J8" s="17" t="s">
        <v>18</v>
      </c>
    </row>
    <row customFormat="1" customHeight="1" ht="47.25" r="9" s="18" spans="1:10">
      <c r="C9" s="127" t="s">
        <v>21</v>
      </c>
      <c r="D9" s="61" t="n">
        <v>12</v>
      </c>
      <c r="E9" s="16" t="s">
        <v>15</v>
      </c>
      <c r="F9" s="16" t="s">
        <v>16</v>
      </c>
      <c r="G9" s="16" t="s">
        <v>17</v>
      </c>
      <c r="H9" s="127" t="n">
        <v>3</v>
      </c>
      <c r="I9" s="127" t="n">
        <v>0.75</v>
      </c>
      <c r="J9" s="17" t="s">
        <v>18</v>
      </c>
    </row>
    <row customFormat="1" customHeight="1" ht="47.25" r="10" s="18" spans="1:10">
      <c r="C10" s="127" t="s">
        <v>22</v>
      </c>
      <c r="D10" s="61" t="n">
        <v>336</v>
      </c>
      <c r="E10" s="16" t="s">
        <v>23</v>
      </c>
      <c r="F10" s="16" t="s">
        <v>24</v>
      </c>
      <c r="G10" s="16" t="s">
        <v>17</v>
      </c>
      <c r="H10" s="127" t="n">
        <v>19</v>
      </c>
      <c r="I10" s="127" t="n">
        <v>0.75</v>
      </c>
      <c r="J10" s="17" t="s">
        <v>18</v>
      </c>
    </row>
    <row customFormat="1" customHeight="1" ht="47.25" r="11" s="18" spans="1:10">
      <c r="C11" s="127" t="s">
        <v>25</v>
      </c>
      <c r="D11" s="61" t="n">
        <v>38</v>
      </c>
      <c r="E11" s="16" t="s">
        <v>23</v>
      </c>
      <c r="F11" s="16" t="s">
        <v>24</v>
      </c>
      <c r="G11" s="16" t="s">
        <v>17</v>
      </c>
      <c r="H11" s="127" t="n">
        <v>2</v>
      </c>
      <c r="I11" s="127" t="n">
        <v>0.75</v>
      </c>
      <c r="J11" s="17" t="s">
        <v>18</v>
      </c>
    </row>
    <row customFormat="1" customHeight="1" ht="47.25" r="12" s="18" spans="1:10">
      <c r="C12" s="127" t="s">
        <v>26</v>
      </c>
      <c r="D12" s="61" t="n">
        <v>393</v>
      </c>
      <c r="E12" s="16" t="s">
        <v>23</v>
      </c>
      <c r="F12" s="16" t="s">
        <v>24</v>
      </c>
      <c r="G12" s="16" t="s">
        <v>17</v>
      </c>
      <c r="H12" s="127" t="n">
        <v>18</v>
      </c>
      <c r="I12" s="127" t="n">
        <v>0.75</v>
      </c>
      <c r="J12" s="17" t="s">
        <v>18</v>
      </c>
    </row>
    <row customFormat="1" customHeight="1" ht="47.25" r="13" s="18" spans="1:10">
      <c r="C13" s="127" t="s">
        <v>27</v>
      </c>
      <c r="D13" s="61" t="n">
        <v>93</v>
      </c>
      <c r="E13" s="16" t="s">
        <v>23</v>
      </c>
      <c r="F13" s="16" t="s">
        <v>28</v>
      </c>
      <c r="G13" s="16" t="s">
        <v>17</v>
      </c>
      <c r="H13" s="127" t="n">
        <v>4</v>
      </c>
      <c r="I13" s="127" t="n">
        <v>0.75</v>
      </c>
      <c r="J13" s="17" t="s">
        <v>18</v>
      </c>
    </row>
    <row customFormat="1" customHeight="1" ht="15.75" r="14" s="18" spans="1:10">
      <c r="C14" s="127" t="s">
        <v>29</v>
      </c>
      <c r="D14" s="61" t="n">
        <v>85</v>
      </c>
      <c r="E14" s="127" t="s">
        <v>30</v>
      </c>
      <c r="F14" s="127" t="s">
        <v>31</v>
      </c>
      <c r="G14" s="127" t="s">
        <v>17</v>
      </c>
      <c r="H14" s="127" t="n">
        <v>2</v>
      </c>
      <c r="I14" s="127" t="n">
        <v>0.75</v>
      </c>
      <c r="J14" s="17" t="s">
        <v>18</v>
      </c>
    </row>
    <row customFormat="1" customHeight="1" ht="15.75" r="15" s="18" spans="1:10">
      <c r="C15" s="127" t="s">
        <v>32</v>
      </c>
      <c r="D15" s="61" t="n">
        <v>63</v>
      </c>
      <c r="E15" s="127" t="s">
        <v>30</v>
      </c>
      <c r="F15" s="127" t="s">
        <v>33</v>
      </c>
      <c r="G15" s="127" t="s">
        <v>17</v>
      </c>
      <c r="H15" s="127" t="n">
        <v>2</v>
      </c>
      <c r="I15" s="127" t="n">
        <v>0.75</v>
      </c>
      <c r="J15" s="17" t="s">
        <v>18</v>
      </c>
    </row>
    <row customFormat="1" customHeight="1" ht="15.75" r="16" s="18" spans="1:10">
      <c r="C16" s="127" t="s">
        <v>34</v>
      </c>
      <c r="D16" s="61" t="n">
        <v>57</v>
      </c>
      <c r="E16" s="127" t="s">
        <v>30</v>
      </c>
      <c r="F16" s="127" t="s">
        <v>35</v>
      </c>
      <c r="G16" s="127" t="s">
        <v>17</v>
      </c>
      <c r="H16" s="127" t="n">
        <v>3</v>
      </c>
      <c r="I16" s="127" t="n">
        <v>0.75</v>
      </c>
      <c r="J16" s="17" t="s">
        <v>18</v>
      </c>
    </row>
    <row customFormat="1" customHeight="1" ht="15.75" r="17" s="18" spans="1:10">
      <c r="C17" s="127" t="s">
        <v>36</v>
      </c>
      <c r="D17" s="61" t="n">
        <v>16</v>
      </c>
      <c r="E17" s="127" t="s">
        <v>30</v>
      </c>
      <c r="F17" s="127" t="s">
        <v>28</v>
      </c>
      <c r="G17" s="127" t="s">
        <v>17</v>
      </c>
      <c r="H17" s="127" t="n">
        <v>1</v>
      </c>
      <c r="I17" s="127" t="n">
        <v>0.75</v>
      </c>
      <c r="J17" s="17" t="s">
        <v>18</v>
      </c>
    </row>
    <row customFormat="1" customHeight="1" ht="15.75" r="18" s="18" spans="1:10">
      <c r="C18" s="127" t="s">
        <v>37</v>
      </c>
      <c r="D18" s="61" t="n">
        <v>13</v>
      </c>
      <c r="E18" s="127" t="s">
        <v>30</v>
      </c>
      <c r="F18" s="127" t="s">
        <v>38</v>
      </c>
      <c r="G18" s="127" t="s">
        <v>17</v>
      </c>
      <c r="H18" s="127" t="n">
        <v>1</v>
      </c>
      <c r="I18" s="127" t="n">
        <v>0.75</v>
      </c>
      <c r="J18" s="17" t="s">
        <v>18</v>
      </c>
    </row>
    <row customFormat="1" customHeight="1" ht="15.75" r="19" s="18" spans="1:10">
      <c r="C19" s="127" t="s">
        <v>39</v>
      </c>
      <c r="D19" s="61" t="n">
        <v>2</v>
      </c>
      <c r="E19" s="127" t="s">
        <v>30</v>
      </c>
      <c r="F19" s="127" t="s">
        <v>40</v>
      </c>
      <c r="G19" s="127" t="s">
        <v>17</v>
      </c>
      <c r="H19" s="127" t="n">
        <v>1</v>
      </c>
      <c r="I19" s="127" t="n">
        <v>0.75</v>
      </c>
      <c r="J19" s="17" t="s">
        <v>41</v>
      </c>
    </row>
    <row customFormat="1" customHeight="1" ht="15.75" r="20" s="18" spans="1:10">
      <c r="C20" s="127" t="s">
        <v>42</v>
      </c>
      <c r="D20" s="61" t="n">
        <v>48</v>
      </c>
      <c r="E20" s="127" t="s">
        <v>30</v>
      </c>
      <c r="F20" s="127" t="s">
        <v>43</v>
      </c>
      <c r="G20" s="127" t="s">
        <v>17</v>
      </c>
      <c r="H20" s="127" t="n">
        <v>2</v>
      </c>
      <c r="I20" s="127" t="n">
        <v>0.75</v>
      </c>
      <c r="J20" s="17" t="s">
        <v>18</v>
      </c>
    </row>
    <row customFormat="1" customHeight="1" ht="15.75" r="21" s="18" spans="1:10">
      <c r="C21" s="127" t="s">
        <v>44</v>
      </c>
      <c r="D21" s="61" t="n">
        <v>78</v>
      </c>
      <c r="E21" s="127" t="s">
        <v>30</v>
      </c>
      <c r="F21" s="127" t="s">
        <v>43</v>
      </c>
      <c r="G21" s="127" t="s">
        <v>17</v>
      </c>
      <c r="H21" s="127" t="n">
        <v>4</v>
      </c>
      <c r="I21" s="127" t="n">
        <v>0.75</v>
      </c>
      <c r="J21" s="17" t="s">
        <v>18</v>
      </c>
    </row>
    <row customFormat="1" customHeight="1" ht="15.75" r="22" s="18" spans="1:10">
      <c r="C22" s="127" t="s">
        <v>45</v>
      </c>
      <c r="D22" s="61" t="n">
        <v>13</v>
      </c>
      <c r="E22" s="127" t="s">
        <v>30</v>
      </c>
      <c r="F22" s="127" t="s">
        <v>46</v>
      </c>
      <c r="G22" s="127" t="s">
        <v>17</v>
      </c>
      <c r="H22" s="127" t="n">
        <v>3</v>
      </c>
      <c r="I22" s="127" t="n">
        <v>0.75</v>
      </c>
      <c r="J22" s="17" t="s">
        <v>18</v>
      </c>
    </row>
    <row customFormat="1" customHeight="1" ht="15.75" r="23" s="18" spans="1:10">
      <c r="C23" s="127" t="s">
        <v>47</v>
      </c>
      <c r="D23" s="61" t="n">
        <v>17</v>
      </c>
      <c r="E23" s="127" t="s">
        <v>30</v>
      </c>
      <c r="F23" s="127" t="s">
        <v>48</v>
      </c>
      <c r="G23" s="127" t="s">
        <v>17</v>
      </c>
      <c r="H23" s="127" t="n">
        <v>3</v>
      </c>
      <c r="I23" s="127" t="n">
        <v>0.75</v>
      </c>
      <c r="J23" s="17" t="s">
        <v>18</v>
      </c>
    </row>
    <row customFormat="1" customHeight="1" ht="15.75" r="24" s="18" spans="1:10">
      <c r="C24" s="127" t="s">
        <v>49</v>
      </c>
      <c r="D24" s="61" t="n">
        <v>45</v>
      </c>
      <c r="E24" s="127" t="s">
        <v>30</v>
      </c>
      <c r="F24" s="127" t="s">
        <v>35</v>
      </c>
      <c r="G24" s="127" t="s">
        <v>17</v>
      </c>
      <c r="H24" s="127" t="n">
        <v>4</v>
      </c>
      <c r="I24" s="127" t="n">
        <v>0.75</v>
      </c>
      <c r="J24" s="17" t="s">
        <v>18</v>
      </c>
    </row>
    <row customFormat="1" customHeight="1" ht="15.75" r="25" s="18" spans="1:10">
      <c r="C25" s="127" t="s">
        <v>50</v>
      </c>
      <c r="D25" s="61" t="n">
        <v>25</v>
      </c>
      <c r="E25" s="127" t="s">
        <v>30</v>
      </c>
      <c r="F25" s="127" t="s">
        <v>28</v>
      </c>
      <c r="G25" s="127" t="s">
        <v>17</v>
      </c>
      <c r="H25" s="127" t="n">
        <v>2</v>
      </c>
      <c r="I25" s="127" t="n">
        <v>0.75</v>
      </c>
      <c r="J25" s="17" t="s">
        <v>18</v>
      </c>
    </row>
    <row customFormat="1" customHeight="1" ht="15.75" r="26" s="18" spans="1:10">
      <c r="C26" s="107" t="s">
        <v>51</v>
      </c>
      <c r="D26" s="62" t="n">
        <v>0</v>
      </c>
      <c r="E26" s="127" t="s">
        <v>30</v>
      </c>
      <c r="F26" s="127" t="s">
        <v>52</v>
      </c>
      <c r="G26" s="127" t="s">
        <v>17</v>
      </c>
      <c r="H26" s="127" t="n">
        <v>3</v>
      </c>
      <c r="I26" s="127" t="n">
        <v>0.75</v>
      </c>
      <c r="J26" s="17" t="s">
        <v>18</v>
      </c>
    </row>
    <row customFormat="1" customHeight="1" ht="15.75" r="27" s="18" spans="1:10">
      <c r="C27" s="127" t="s">
        <v>53</v>
      </c>
      <c r="D27" s="61" t="n">
        <v>13</v>
      </c>
      <c r="E27" s="127" t="s">
        <v>30</v>
      </c>
      <c r="F27" s="127" t="s">
        <v>54</v>
      </c>
      <c r="G27" s="127" t="s">
        <v>17</v>
      </c>
      <c r="H27" s="127" t="n">
        <v>1</v>
      </c>
      <c r="I27" s="127" t="n">
        <v>0.75</v>
      </c>
      <c r="J27" s="17" t="s">
        <v>18</v>
      </c>
    </row>
    <row customFormat="1" customHeight="1" ht="15.75" r="28" s="18" spans="1:10">
      <c r="C28" s="127" t="s">
        <v>55</v>
      </c>
      <c r="D28" s="61" t="n">
        <v>26</v>
      </c>
      <c r="E28" s="127" t="s">
        <v>30</v>
      </c>
      <c r="F28" s="127" t="s">
        <v>56</v>
      </c>
      <c r="G28" s="127" t="s">
        <v>17</v>
      </c>
      <c r="H28" s="127" t="n">
        <v>1</v>
      </c>
      <c r="I28" s="127" t="n">
        <v>0.75</v>
      </c>
      <c r="J28" s="17" t="s">
        <v>18</v>
      </c>
    </row>
    <row customFormat="1" customHeight="1" ht="15.75" r="29" s="18" spans="1:10">
      <c r="C29" s="127" t="s">
        <v>57</v>
      </c>
      <c r="D29" s="61" t="n">
        <v>43</v>
      </c>
      <c r="E29" s="127" t="s">
        <v>30</v>
      </c>
      <c r="F29" s="127" t="s">
        <v>24</v>
      </c>
      <c r="G29" s="127" t="s">
        <v>17</v>
      </c>
      <c r="H29" s="127" t="n">
        <v>3</v>
      </c>
      <c r="I29" s="127" t="n">
        <v>0.75</v>
      </c>
      <c r="J29" s="17" t="s">
        <v>18</v>
      </c>
    </row>
    <row customFormat="1" customHeight="1" ht="15.75" r="30" s="18" spans="1:10">
      <c r="C30" s="127" t="s">
        <v>58</v>
      </c>
      <c r="D30" s="61" t="n">
        <v>32</v>
      </c>
      <c r="E30" s="127" t="s">
        <v>30</v>
      </c>
      <c r="F30" s="127" t="s">
        <v>59</v>
      </c>
      <c r="G30" s="127" t="s">
        <v>17</v>
      </c>
      <c r="H30" s="127" t="n">
        <v>1</v>
      </c>
      <c r="I30" s="127" t="n">
        <v>0.75</v>
      </c>
      <c r="J30" s="17" t="s">
        <v>18</v>
      </c>
    </row>
    <row customFormat="1" customHeight="1" ht="15.75" r="31" s="18" spans="1:10">
      <c r="C31" s="107" t="s">
        <v>60</v>
      </c>
      <c r="D31" s="62" t="n">
        <v>7</v>
      </c>
      <c r="E31" s="127" t="s">
        <v>30</v>
      </c>
      <c r="F31" s="127" t="s">
        <v>46</v>
      </c>
      <c r="G31" s="127" t="s">
        <v>17</v>
      </c>
      <c r="H31" s="127" t="n">
        <v>1</v>
      </c>
      <c r="I31" s="127" t="n">
        <v>0.75</v>
      </c>
      <c r="J31" s="17" t="s">
        <v>18</v>
      </c>
    </row>
    <row customFormat="1" customHeight="1" ht="15.75" r="32" s="18" spans="1:10">
      <c r="C32" s="127" t="s">
        <v>61</v>
      </c>
      <c r="D32" s="61" t="n">
        <v>35</v>
      </c>
      <c r="E32" s="127" t="s">
        <v>30</v>
      </c>
      <c r="F32" s="127" t="s">
        <v>28</v>
      </c>
      <c r="G32" s="127" t="s">
        <v>17</v>
      </c>
      <c r="H32" s="127" t="n">
        <v>1</v>
      </c>
      <c r="I32" s="127" t="n">
        <v>0.75</v>
      </c>
      <c r="J32" s="17" t="s">
        <v>18</v>
      </c>
    </row>
    <row customFormat="1" customHeight="1" ht="15.75" r="33" s="18" spans="1:10">
      <c r="C33" s="127" t="s">
        <v>62</v>
      </c>
      <c r="D33" s="61" t="n">
        <v>10</v>
      </c>
      <c r="E33" s="127" t="s">
        <v>30</v>
      </c>
      <c r="F33" s="127" t="s">
        <v>63</v>
      </c>
      <c r="G33" s="127" t="s">
        <v>17</v>
      </c>
      <c r="H33" s="127" t="n">
        <v>1</v>
      </c>
      <c r="I33" s="127" t="n">
        <v>0.75</v>
      </c>
      <c r="J33" s="17" t="s">
        <v>18</v>
      </c>
    </row>
    <row customFormat="1" customHeight="1" ht="15.75" r="34" s="18" spans="1:10">
      <c r="C34" s="107" t="s">
        <v>64</v>
      </c>
      <c r="D34" s="62" t="n">
        <v>5</v>
      </c>
      <c r="E34" s="127" t="s">
        <v>30</v>
      </c>
      <c r="F34" s="127" t="s">
        <v>65</v>
      </c>
      <c r="G34" s="127" t="s">
        <v>17</v>
      </c>
      <c r="H34" s="127" t="n">
        <v>2</v>
      </c>
      <c r="I34" s="127" t="n">
        <v>0.75</v>
      </c>
      <c r="J34" s="17" t="s">
        <v>18</v>
      </c>
    </row>
    <row customFormat="1" customHeight="1" ht="63" r="35" s="18" spans="1:10">
      <c r="C35" s="64" t="s">
        <v>66</v>
      </c>
      <c r="D35" s="63" t="s">
        <v>67</v>
      </c>
      <c r="E35" s="127" t="s">
        <v>30</v>
      </c>
      <c r="F35" s="127" t="s">
        <v>24</v>
      </c>
      <c r="G35" s="127" t="s">
        <v>17</v>
      </c>
      <c r="H35" s="127" t="s">
        <v>68</v>
      </c>
      <c r="I35" s="45" t="n"/>
      <c r="J35" s="17" t="n"/>
    </row>
    <row customFormat="1" customHeight="1" ht="15.75" r="36" s="18" spans="1:10">
      <c r="A36" s="116" t="s">
        <v>69</v>
      </c>
      <c r="C36" s="108" t="n">
        <v>30</v>
      </c>
      <c r="D36" s="59" t="n">
        <v>1658</v>
      </c>
      <c r="E36" s="30" t="n"/>
      <c r="F36" s="30" t="n"/>
      <c r="G36" s="31" t="n"/>
      <c r="H36" s="20">
        <f>SUM(H6:H35)</f>
        <v/>
      </c>
      <c r="I36" s="20" t="n"/>
      <c r="J36" s="19" t="n"/>
    </row>
    <row customFormat="1" customHeight="1" ht="47.25" r="37" s="18" spans="1:10">
      <c r="A37" s="101" t="n">
        <v>2</v>
      </c>
      <c r="B37" s="101" t="s">
        <v>70</v>
      </c>
      <c r="C37" s="127" t="s">
        <v>71</v>
      </c>
      <c r="D37" s="61" t="n">
        <v>631</v>
      </c>
      <c r="E37" s="16" t="s">
        <v>72</v>
      </c>
      <c r="F37" s="16" t="s">
        <v>73</v>
      </c>
      <c r="G37" s="16" t="s">
        <v>17</v>
      </c>
      <c r="H37" s="127" t="n">
        <v>24</v>
      </c>
      <c r="I37" s="127" t="n">
        <v>0.75</v>
      </c>
      <c r="J37" s="17" t="s">
        <v>18</v>
      </c>
    </row>
    <row customFormat="1" customHeight="1" ht="15.75" r="38" s="18" spans="1:10">
      <c r="C38" s="127" t="s">
        <v>74</v>
      </c>
      <c r="D38" s="61" t="n">
        <v>2</v>
      </c>
      <c r="E38" s="127" t="s">
        <v>30</v>
      </c>
      <c r="F38" s="127" t="s">
        <v>75</v>
      </c>
      <c r="G38" s="16" t="s">
        <v>17</v>
      </c>
      <c r="H38" s="127" t="n">
        <v>1</v>
      </c>
      <c r="I38" s="127" t="n">
        <v>0.75</v>
      </c>
      <c r="J38" s="17" t="s">
        <v>41</v>
      </c>
    </row>
    <row customFormat="1" customHeight="1" ht="15.75" r="39" s="18" spans="1:10">
      <c r="A39" s="116" t="s">
        <v>69</v>
      </c>
      <c r="C39" s="108" t="n">
        <v>2</v>
      </c>
      <c r="D39" s="59">
        <f>SUM(D37:D38)</f>
        <v/>
      </c>
      <c r="E39" s="30" t="n"/>
      <c r="F39" s="30" t="n"/>
      <c r="G39" s="31" t="n"/>
      <c r="H39" s="20">
        <f>SUM(H37:H38)</f>
        <v/>
      </c>
      <c r="I39" s="65" t="n"/>
      <c r="J39" s="19" t="n"/>
    </row>
    <row customFormat="1" customHeight="1" ht="15.75" r="40" s="18" spans="1:10">
      <c r="A40" s="93" t="n">
        <v>3</v>
      </c>
      <c r="B40" s="93" t="s">
        <v>76</v>
      </c>
      <c r="C40" s="127" t="s">
        <v>77</v>
      </c>
      <c r="D40" s="61" t="n">
        <v>41</v>
      </c>
      <c r="E40" s="127" t="s">
        <v>78</v>
      </c>
      <c r="F40" s="127" t="s">
        <v>79</v>
      </c>
      <c r="G40" s="16" t="s">
        <v>17</v>
      </c>
      <c r="H40" s="127" t="n">
        <v>2</v>
      </c>
      <c r="I40" s="45">
        <f>0.75*H40</f>
        <v/>
      </c>
      <c r="J40" s="17" t="s">
        <v>18</v>
      </c>
    </row>
    <row customFormat="1" customHeight="1" ht="15.75" r="41" s="18" spans="1:10">
      <c r="C41" s="127" t="s">
        <v>80</v>
      </c>
      <c r="D41" s="61" t="n">
        <v>66</v>
      </c>
      <c r="E41" s="127" t="s">
        <v>78</v>
      </c>
      <c r="F41" s="127" t="s">
        <v>79</v>
      </c>
      <c r="G41" s="16" t="s">
        <v>17</v>
      </c>
      <c r="H41" s="127" t="n">
        <v>2</v>
      </c>
      <c r="I41" s="45">
        <f>0.75*H41</f>
        <v/>
      </c>
      <c r="J41" s="17" t="s">
        <v>18</v>
      </c>
    </row>
    <row customFormat="1" customHeight="1" ht="15.75" r="42" s="18" spans="1:10">
      <c r="A42" s="103" t="s">
        <v>69</v>
      </c>
      <c r="C42" s="106" t="n">
        <v>2</v>
      </c>
      <c r="D42" s="59">
        <f>SUM(D40:D41)</f>
        <v/>
      </c>
      <c r="E42" s="30" t="n"/>
      <c r="F42" s="30" t="n"/>
      <c r="G42" s="31" t="n"/>
      <c r="H42" s="20">
        <f>SUM(H40:H41)</f>
        <v/>
      </c>
      <c r="I42" s="20" t="n"/>
      <c r="J42" s="17" t="s">
        <v>18</v>
      </c>
    </row>
    <row customHeight="1" ht="31.5" r="43" s="44" spans="1:10">
      <c r="A43" s="93" t="n">
        <v>4</v>
      </c>
      <c r="B43" s="93" t="s">
        <v>81</v>
      </c>
      <c r="C43" s="107" t="s">
        <v>82</v>
      </c>
      <c r="D43" s="62" t="n">
        <v>213</v>
      </c>
      <c r="E43" s="16" t="s">
        <v>83</v>
      </c>
      <c r="F43" s="16" t="s">
        <v>84</v>
      </c>
      <c r="G43" s="16" t="s">
        <v>17</v>
      </c>
      <c r="H43" s="127" t="n">
        <v>10</v>
      </c>
      <c r="I43" s="45">
        <f>0.75</f>
        <v/>
      </c>
      <c r="J43" s="17" t="s">
        <v>18</v>
      </c>
    </row>
    <row customHeight="1" ht="31.5" r="44" s="44" spans="1:10">
      <c r="C44" s="127" t="s">
        <v>85</v>
      </c>
      <c r="D44" s="61" t="n">
        <v>88</v>
      </c>
      <c r="E44" s="16" t="s">
        <v>83</v>
      </c>
      <c r="F44" s="16" t="s">
        <v>84</v>
      </c>
      <c r="G44" s="16" t="s">
        <v>17</v>
      </c>
      <c r="H44" s="127" t="n">
        <v>6</v>
      </c>
      <c r="I44" s="45">
        <f>0.75</f>
        <v/>
      </c>
      <c r="J44" s="17" t="s">
        <v>18</v>
      </c>
    </row>
    <row customHeight="1" ht="31.5" r="45" s="44" spans="1:10">
      <c r="C45" s="127" t="s">
        <v>22</v>
      </c>
      <c r="D45" s="61" t="n">
        <v>215</v>
      </c>
      <c r="E45" s="16" t="s">
        <v>83</v>
      </c>
      <c r="F45" s="16" t="s">
        <v>84</v>
      </c>
      <c r="G45" s="16" t="s">
        <v>17</v>
      </c>
      <c r="H45" s="127" t="n">
        <v>9</v>
      </c>
      <c r="I45" s="45">
        <f>0.7542</f>
        <v/>
      </c>
      <c r="J45" s="17" t="s">
        <v>18</v>
      </c>
    </row>
    <row customHeight="1" ht="31.5" r="46" s="44" spans="1:10">
      <c r="C46" s="127" t="s">
        <v>86</v>
      </c>
      <c r="D46" s="61" t="n">
        <v>80</v>
      </c>
      <c r="E46" s="16" t="s">
        <v>83</v>
      </c>
      <c r="F46" s="16" t="s">
        <v>84</v>
      </c>
      <c r="G46" s="16" t="s">
        <v>17</v>
      </c>
      <c r="H46" s="127" t="n">
        <v>6</v>
      </c>
      <c r="I46" s="45">
        <f>0.75</f>
        <v/>
      </c>
      <c r="J46" s="17" t="s">
        <v>18</v>
      </c>
    </row>
    <row customHeight="1" ht="31.5" r="47" s="44" spans="1:10">
      <c r="C47" s="127" t="s">
        <v>87</v>
      </c>
      <c r="D47" s="61" t="n">
        <v>8</v>
      </c>
      <c r="E47" s="16" t="s">
        <v>83</v>
      </c>
      <c r="F47" s="16" t="s">
        <v>84</v>
      </c>
      <c r="G47" s="16" t="s">
        <v>17</v>
      </c>
      <c r="H47" s="127" t="n">
        <v>2</v>
      </c>
      <c r="I47" s="45">
        <f>0.75</f>
        <v/>
      </c>
      <c r="J47" s="17" t="s">
        <v>18</v>
      </c>
    </row>
    <row customHeight="1" ht="15.75" r="48" s="44" spans="1:10">
      <c r="A48" s="116" t="s">
        <v>69</v>
      </c>
      <c r="C48" s="118" t="n">
        <v>5</v>
      </c>
      <c r="D48" s="59">
        <f>SUM(D43:D47)</f>
        <v/>
      </c>
      <c r="E48" s="30" t="n"/>
      <c r="F48" s="30" t="n"/>
      <c r="G48" s="31" t="n"/>
      <c r="H48" s="20">
        <f>SUM(H43:H47)</f>
        <v/>
      </c>
      <c r="I48" s="20" t="n"/>
      <c r="J48" s="9" t="n"/>
    </row>
    <row customFormat="1" customHeight="1" ht="31.5" r="49" s="18" spans="1:10">
      <c r="A49" s="93" t="n">
        <v>5</v>
      </c>
      <c r="B49" s="93" t="s">
        <v>88</v>
      </c>
      <c r="C49" s="127" t="s">
        <v>89</v>
      </c>
      <c r="D49" s="61" t="n">
        <v>15</v>
      </c>
      <c r="E49" s="127" t="s">
        <v>78</v>
      </c>
      <c r="F49" s="127" t="s">
        <v>90</v>
      </c>
      <c r="G49" s="16" t="s">
        <v>17</v>
      </c>
      <c r="H49" s="127" t="n">
        <v>3</v>
      </c>
      <c r="I49" s="45">
        <f>0.75</f>
        <v/>
      </c>
      <c r="J49" s="17" t="s">
        <v>18</v>
      </c>
    </row>
    <row customFormat="1" customHeight="1" ht="15.75" r="50" s="18" spans="1:10">
      <c r="C50" s="127" t="s">
        <v>91</v>
      </c>
      <c r="D50" s="61" t="n">
        <v>63</v>
      </c>
      <c r="E50" s="127" t="s">
        <v>78</v>
      </c>
      <c r="F50" s="127" t="s">
        <v>92</v>
      </c>
      <c r="G50" s="16" t="s">
        <v>17</v>
      </c>
      <c r="H50" s="127" t="n">
        <v>4</v>
      </c>
      <c r="I50" s="45">
        <f>0.75</f>
        <v/>
      </c>
      <c r="J50" s="17" t="s">
        <v>18</v>
      </c>
    </row>
    <row customFormat="1" customHeight="1" ht="15.75" r="51" s="18" spans="1:10">
      <c r="C51" s="127" t="s">
        <v>93</v>
      </c>
      <c r="D51" s="61" t="n">
        <v>58</v>
      </c>
      <c r="E51" s="127" t="s">
        <v>78</v>
      </c>
      <c r="F51" s="127" t="s">
        <v>94</v>
      </c>
      <c r="G51" s="16" t="s">
        <v>17</v>
      </c>
      <c r="H51" s="127" t="n">
        <v>2</v>
      </c>
      <c r="I51" s="45">
        <f>0.75</f>
        <v/>
      </c>
      <c r="J51" s="17" t="s">
        <v>41</v>
      </c>
    </row>
    <row customFormat="1" customHeight="1" ht="15.75" r="52" s="18" spans="1:10">
      <c r="C52" s="104" t="s">
        <v>95</v>
      </c>
      <c r="D52" s="61" t="n">
        <v>67</v>
      </c>
      <c r="E52" s="127" t="s">
        <v>78</v>
      </c>
      <c r="F52" s="127" t="s">
        <v>96</v>
      </c>
      <c r="G52" s="16" t="s">
        <v>17</v>
      </c>
      <c r="H52" s="127" t="n">
        <v>2</v>
      </c>
      <c r="I52" s="45">
        <f>0.75</f>
        <v/>
      </c>
      <c r="J52" s="17" t="s">
        <v>41</v>
      </c>
    </row>
    <row customFormat="1" customHeight="1" ht="15.75" r="53" s="18" spans="1:10">
      <c r="C53" s="104" t="s">
        <v>97</v>
      </c>
      <c r="D53" s="61" t="n">
        <v>48</v>
      </c>
      <c r="E53" s="127" t="s">
        <v>78</v>
      </c>
      <c r="F53" s="127" t="s">
        <v>98</v>
      </c>
      <c r="G53" s="16" t="s">
        <v>17</v>
      </c>
      <c r="H53" s="127" t="n">
        <v>3</v>
      </c>
      <c r="I53" s="45">
        <f>0.75</f>
        <v/>
      </c>
      <c r="J53" s="17" t="s">
        <v>18</v>
      </c>
    </row>
    <row customFormat="1" customHeight="1" ht="15.75" r="54" s="18" spans="1:10">
      <c r="A54" s="108" t="s">
        <v>69</v>
      </c>
      <c r="C54" s="118" t="n">
        <v>5</v>
      </c>
      <c r="D54" s="59">
        <f>SUM(D49:D53)</f>
        <v/>
      </c>
      <c r="E54" s="30" t="n"/>
      <c r="F54" s="30" t="n"/>
      <c r="G54" s="31" t="n"/>
      <c r="H54" s="20">
        <f>SUM(H49:H53)</f>
        <v/>
      </c>
      <c r="I54" s="45" t="n"/>
      <c r="J54" s="19" t="n"/>
    </row>
    <row customFormat="1" customHeight="1" ht="31.5" r="55" s="18" spans="1:10">
      <c r="A55" s="104" t="n">
        <v>6</v>
      </c>
      <c r="B55" s="104" t="s">
        <v>99</v>
      </c>
      <c r="C55" s="127" t="s">
        <v>100</v>
      </c>
      <c r="D55" s="61" t="n">
        <v>134</v>
      </c>
      <c r="E55" s="127" t="s">
        <v>101</v>
      </c>
      <c r="F55" s="127" t="s">
        <v>102</v>
      </c>
      <c r="G55" s="16" t="s">
        <v>103</v>
      </c>
      <c r="H55" s="127" t="n">
        <v>3</v>
      </c>
      <c r="I55" s="127" t="n">
        <v>0.75</v>
      </c>
      <c r="J55" s="17" t="s">
        <v>18</v>
      </c>
    </row>
    <row customFormat="1" customHeight="1" ht="31.5" r="56" s="18" spans="1:10">
      <c r="C56" s="127" t="s">
        <v>104</v>
      </c>
      <c r="D56" s="61" t="n">
        <v>48</v>
      </c>
      <c r="E56" s="127" t="s">
        <v>105</v>
      </c>
      <c r="F56" s="127" t="s">
        <v>102</v>
      </c>
      <c r="G56" s="16" t="s">
        <v>103</v>
      </c>
      <c r="H56" s="127" t="n">
        <v>1</v>
      </c>
      <c r="I56" s="127" t="n">
        <v>0.75</v>
      </c>
      <c r="J56" s="17" t="s">
        <v>18</v>
      </c>
    </row>
    <row customFormat="1" customHeight="1" ht="31.5" r="57" s="18" spans="1:10">
      <c r="C57" s="127" t="s">
        <v>106</v>
      </c>
      <c r="D57" s="61" t="n">
        <v>191</v>
      </c>
      <c r="E57" s="127" t="s">
        <v>107</v>
      </c>
      <c r="F57" s="127" t="s">
        <v>102</v>
      </c>
      <c r="G57" s="16" t="s">
        <v>103</v>
      </c>
      <c r="H57" s="127" t="n">
        <v>6</v>
      </c>
      <c r="I57" s="127" t="n">
        <v>0.75</v>
      </c>
      <c r="J57" s="17" t="s">
        <v>18</v>
      </c>
    </row>
    <row customFormat="1" customHeight="1" ht="15.75" r="58" s="18" spans="1:10">
      <c r="C58" s="127" t="s">
        <v>108</v>
      </c>
      <c r="D58" s="61" t="n">
        <v>20</v>
      </c>
      <c r="E58" s="127" t="s">
        <v>78</v>
      </c>
      <c r="F58" s="127" t="s">
        <v>109</v>
      </c>
      <c r="G58" s="16" t="s">
        <v>17</v>
      </c>
      <c r="H58" s="127" t="n">
        <v>1</v>
      </c>
      <c r="I58" s="127" t="n">
        <v>0.75</v>
      </c>
      <c r="J58" s="17" t="s">
        <v>18</v>
      </c>
    </row>
    <row customFormat="1" customHeight="1" ht="15.75" r="59" s="18" spans="1:10">
      <c r="C59" s="127" t="s">
        <v>110</v>
      </c>
      <c r="D59" s="61" t="n">
        <v>4</v>
      </c>
      <c r="E59" s="127" t="s">
        <v>78</v>
      </c>
      <c r="F59" s="127" t="s">
        <v>109</v>
      </c>
      <c r="G59" s="16" t="s">
        <v>17</v>
      </c>
      <c r="H59" s="127" t="n">
        <v>1</v>
      </c>
      <c r="I59" s="127" t="n">
        <v>0.75</v>
      </c>
      <c r="J59" s="17" t="s">
        <v>18</v>
      </c>
    </row>
    <row customFormat="1" customHeight="1" ht="15.75" r="60" s="18" spans="1:10">
      <c r="A60" s="103" t="s">
        <v>69</v>
      </c>
      <c r="C60" s="103" t="n">
        <v>5</v>
      </c>
      <c r="D60" s="59">
        <f>SUM(D55:D59)</f>
        <v/>
      </c>
      <c r="E60" s="66" t="n"/>
      <c r="F60" s="66" t="n"/>
      <c r="G60" s="66" t="n"/>
      <c r="H60" s="20">
        <f>SUM(H55:H59)</f>
        <v/>
      </c>
      <c r="I60" s="20" t="n"/>
      <c r="J60" s="9" t="n"/>
    </row>
    <row customFormat="1" customHeight="1" ht="16.5" r="61" s="18" spans="1:10">
      <c r="A61" s="93" t="n">
        <v>7</v>
      </c>
      <c r="B61" s="93" t="s">
        <v>111</v>
      </c>
      <c r="C61" s="127" t="s">
        <v>112</v>
      </c>
      <c r="D61" s="61" t="n">
        <v>14</v>
      </c>
      <c r="E61" s="127" t="s">
        <v>78</v>
      </c>
      <c r="F61" s="127" t="s">
        <v>113</v>
      </c>
      <c r="G61" s="16" t="s">
        <v>17</v>
      </c>
      <c r="H61" s="127" t="n">
        <v>2</v>
      </c>
      <c r="I61" s="127" t="n">
        <v>0.75</v>
      </c>
      <c r="J61" s="17" t="s">
        <v>18</v>
      </c>
    </row>
    <row customFormat="1" customHeight="1" ht="15.75" r="62" s="18" spans="1:10">
      <c r="C62" s="127" t="s">
        <v>114</v>
      </c>
      <c r="D62" s="61" t="n">
        <v>28</v>
      </c>
      <c r="E62" s="127" t="s">
        <v>78</v>
      </c>
      <c r="F62" s="127" t="s">
        <v>115</v>
      </c>
      <c r="G62" s="16" t="s">
        <v>17</v>
      </c>
      <c r="H62" s="127" t="n">
        <v>1</v>
      </c>
      <c r="I62" s="127" t="n">
        <v>0.75</v>
      </c>
      <c r="J62" s="17" t="s">
        <v>116</v>
      </c>
    </row>
    <row customFormat="1" customHeight="1" ht="15.75" r="63" s="18" spans="1:10">
      <c r="C63" s="127" t="s">
        <v>117</v>
      </c>
      <c r="D63" s="61" t="n">
        <v>23</v>
      </c>
      <c r="E63" s="127" t="s">
        <v>78</v>
      </c>
      <c r="F63" s="127" t="s">
        <v>118</v>
      </c>
      <c r="G63" s="16" t="s">
        <v>17</v>
      </c>
      <c r="H63" s="127" t="n">
        <v>1</v>
      </c>
      <c r="I63" s="127" t="n">
        <v>0.75</v>
      </c>
      <c r="J63" s="17" t="s">
        <v>116</v>
      </c>
    </row>
    <row customFormat="1" customHeight="1" ht="31.5" r="64" s="18" spans="1:10">
      <c r="C64" s="127" t="s">
        <v>119</v>
      </c>
      <c r="D64" s="61" t="n">
        <v>1</v>
      </c>
      <c r="E64" s="127" t="s">
        <v>78</v>
      </c>
      <c r="F64" s="127" t="s">
        <v>118</v>
      </c>
      <c r="G64" s="16" t="s">
        <v>17</v>
      </c>
      <c r="H64" s="127" t="s">
        <v>120</v>
      </c>
      <c r="I64" s="127" t="n"/>
      <c r="J64" s="7" t="n"/>
    </row>
    <row customFormat="1" customHeight="1" ht="15.75" r="65" s="18" spans="1:10">
      <c r="A65" s="103" t="s">
        <v>69</v>
      </c>
      <c r="C65" s="103" t="n">
        <v>4</v>
      </c>
      <c r="D65" s="59">
        <f>SUM(D61:D64)</f>
        <v/>
      </c>
      <c r="E65" s="66" t="n"/>
      <c r="F65" s="66" t="n"/>
      <c r="G65" s="66" t="n"/>
      <c r="H65" s="20">
        <f>SUM(H61:H64)</f>
        <v/>
      </c>
      <c r="I65" s="20" t="n"/>
      <c r="J65" s="9" t="n"/>
    </row>
    <row customFormat="1" customHeight="1" ht="31.5" r="66" s="18" spans="1:10">
      <c r="A66" s="93" t="n">
        <v>8</v>
      </c>
      <c r="B66" s="93" t="s">
        <v>121</v>
      </c>
      <c r="C66" s="104" t="s">
        <v>122</v>
      </c>
      <c r="D66" s="62" t="n">
        <v>237</v>
      </c>
      <c r="E66" s="107" t="s">
        <v>123</v>
      </c>
      <c r="F66" s="127" t="s">
        <v>124</v>
      </c>
      <c r="G66" s="16" t="s">
        <v>125</v>
      </c>
      <c r="H66" s="127" t="n">
        <v>3</v>
      </c>
      <c r="I66" s="127" t="n">
        <v>1.1</v>
      </c>
      <c r="J66" s="7" t="s">
        <v>126</v>
      </c>
    </row>
    <row customFormat="1" customHeight="1" ht="31.5" r="67" s="18" spans="1:10">
      <c r="C67" s="104" t="s">
        <v>127</v>
      </c>
      <c r="D67" s="62" t="n">
        <v>98</v>
      </c>
      <c r="E67" s="107" t="s">
        <v>123</v>
      </c>
      <c r="F67" s="127" t="s">
        <v>124</v>
      </c>
      <c r="G67" s="16" t="s">
        <v>125</v>
      </c>
      <c r="H67" s="127" t="n">
        <v>2</v>
      </c>
      <c r="I67" s="127" t="n">
        <v>1.1</v>
      </c>
      <c r="J67" s="7" t="s">
        <v>128</v>
      </c>
    </row>
    <row customFormat="1" customHeight="1" ht="31.5" r="68" s="18" spans="1:10">
      <c r="C68" s="104" t="s">
        <v>129</v>
      </c>
      <c r="D68" s="62" t="n">
        <v>77</v>
      </c>
      <c r="E68" s="107" t="s">
        <v>123</v>
      </c>
      <c r="F68" s="127" t="s">
        <v>130</v>
      </c>
      <c r="G68" s="16" t="s">
        <v>125</v>
      </c>
      <c r="H68" s="127" t="n">
        <v>2</v>
      </c>
      <c r="I68" s="127" t="n">
        <v>1.1</v>
      </c>
      <c r="J68" s="7" t="s">
        <v>128</v>
      </c>
    </row>
    <row customFormat="1" customHeight="1" ht="15.75" r="69" s="18" spans="1:10">
      <c r="C69" s="104" t="s">
        <v>131</v>
      </c>
      <c r="D69" s="61" t="n">
        <v>16</v>
      </c>
      <c r="E69" s="127" t="s">
        <v>78</v>
      </c>
      <c r="F69" s="127" t="s">
        <v>132</v>
      </c>
      <c r="G69" s="16" t="s">
        <v>125</v>
      </c>
      <c r="H69" s="127" t="n">
        <v>1</v>
      </c>
      <c r="I69" s="127" t="n">
        <v>1.1</v>
      </c>
      <c r="J69" s="17" t="s">
        <v>133</v>
      </c>
    </row>
    <row customFormat="1" customHeight="1" ht="15.75" r="70" s="18" spans="1:10">
      <c r="C70" s="104" t="s">
        <v>134</v>
      </c>
      <c r="D70" s="61" t="n">
        <v>22</v>
      </c>
      <c r="E70" s="127" t="s">
        <v>78</v>
      </c>
      <c r="F70" s="127" t="s">
        <v>135</v>
      </c>
      <c r="G70" s="16" t="s">
        <v>125</v>
      </c>
      <c r="H70" s="127" t="n">
        <v>1</v>
      </c>
      <c r="I70" s="127" t="n">
        <v>1.1</v>
      </c>
      <c r="J70" s="17" t="s">
        <v>133</v>
      </c>
    </row>
    <row customFormat="1" customHeight="1" ht="31.5" r="71" s="18" spans="1:10">
      <c r="C71" s="104" t="s">
        <v>136</v>
      </c>
      <c r="D71" s="61" t="n">
        <v>186</v>
      </c>
      <c r="E71" s="127" t="s">
        <v>78</v>
      </c>
      <c r="F71" s="127" t="s">
        <v>137</v>
      </c>
      <c r="G71" s="16" t="s">
        <v>125</v>
      </c>
      <c r="H71" s="127" t="n">
        <v>4</v>
      </c>
      <c r="I71" s="127" t="n">
        <v>1.1</v>
      </c>
      <c r="J71" s="7" t="s">
        <v>126</v>
      </c>
    </row>
    <row customFormat="1" customHeight="1" ht="15.75" r="72" s="18" spans="1:10">
      <c r="C72" s="104" t="s">
        <v>138</v>
      </c>
      <c r="D72" s="67" t="n">
        <v>0</v>
      </c>
      <c r="E72" s="127" t="s">
        <v>78</v>
      </c>
      <c r="F72" s="127" t="s">
        <v>139</v>
      </c>
      <c r="G72" s="16" t="s">
        <v>125</v>
      </c>
      <c r="H72" s="127" t="n">
        <v>1</v>
      </c>
      <c r="I72" s="127" t="n">
        <v>1.1</v>
      </c>
      <c r="J72" s="17" t="s">
        <v>133</v>
      </c>
    </row>
    <row customFormat="1" customHeight="1" ht="15.75" r="73" s="18" spans="1:10">
      <c r="C73" s="104" t="s">
        <v>140</v>
      </c>
      <c r="D73" s="61" t="n">
        <v>13</v>
      </c>
      <c r="E73" s="127" t="s">
        <v>78</v>
      </c>
      <c r="F73" s="127" t="s">
        <v>141</v>
      </c>
      <c r="G73" s="16" t="s">
        <v>125</v>
      </c>
      <c r="H73" s="127" t="n">
        <v>1</v>
      </c>
      <c r="I73" s="127" t="n">
        <v>1.1</v>
      </c>
      <c r="J73" s="17" t="s">
        <v>133</v>
      </c>
    </row>
    <row customFormat="1" customHeight="1" ht="15.75" r="74" s="18" spans="1:10">
      <c r="C74" s="104" t="s">
        <v>142</v>
      </c>
      <c r="D74" s="61" t="n">
        <v>19</v>
      </c>
      <c r="E74" s="127" t="s">
        <v>78</v>
      </c>
      <c r="F74" s="127" t="s">
        <v>143</v>
      </c>
      <c r="G74" s="16" t="s">
        <v>125</v>
      </c>
      <c r="H74" s="127" t="n">
        <v>1</v>
      </c>
      <c r="I74" s="127" t="n">
        <v>1.1</v>
      </c>
      <c r="J74" s="17" t="s">
        <v>133</v>
      </c>
    </row>
    <row customFormat="1" customHeight="1" ht="31.5" r="75" s="18" spans="1:10">
      <c r="C75" s="104" t="s">
        <v>144</v>
      </c>
      <c r="D75" s="61" t="n">
        <v>137</v>
      </c>
      <c r="E75" s="127" t="s">
        <v>78</v>
      </c>
      <c r="F75" s="127" t="s">
        <v>132</v>
      </c>
      <c r="G75" s="16" t="s">
        <v>125</v>
      </c>
      <c r="H75" s="127" t="n">
        <v>3</v>
      </c>
      <c r="I75" s="127" t="n">
        <v>1.1</v>
      </c>
      <c r="J75" s="7" t="s">
        <v>126</v>
      </c>
    </row>
    <row customFormat="1" customHeight="1" ht="15.75" r="76" s="18" spans="1:10">
      <c r="A76" s="103" t="s">
        <v>69</v>
      </c>
      <c r="C76" s="103" t="n">
        <v>10</v>
      </c>
      <c r="D76" s="59">
        <f>SUM(D66:D75)</f>
        <v/>
      </c>
      <c r="E76" s="127" t="s">
        <v>78</v>
      </c>
      <c r="F76" s="108" t="n"/>
      <c r="G76" s="108" t="n"/>
      <c r="H76" s="20">
        <f>SUM(H66:H75)</f>
        <v/>
      </c>
      <c r="I76" s="20" t="n"/>
      <c r="J76" s="9" t="n"/>
    </row>
    <row customHeight="1" ht="31.5" r="77" s="44" spans="1:10">
      <c r="A77" s="127" t="n">
        <v>9</v>
      </c>
      <c r="B77" s="127" t="s">
        <v>145</v>
      </c>
      <c r="C77" s="107" t="s">
        <v>146</v>
      </c>
      <c r="D77" s="133" t="n">
        <v>86</v>
      </c>
      <c r="E77" s="127" t="s">
        <v>78</v>
      </c>
      <c r="F77" s="107" t="s">
        <v>147</v>
      </c>
      <c r="G77" s="16" t="s">
        <v>125</v>
      </c>
      <c r="H77" s="127" t="n">
        <v>3</v>
      </c>
      <c r="I77" s="127" t="n">
        <v>0.75</v>
      </c>
      <c r="J77" s="17" t="s">
        <v>41</v>
      </c>
    </row>
    <row customFormat="1" customHeight="1" ht="23.25" r="78" s="41" spans="1:10">
      <c r="A78" s="103" t="s">
        <v>69</v>
      </c>
      <c r="C78" s="103" t="n">
        <v>1</v>
      </c>
      <c r="D78" s="68">
        <f>SUM(D77)</f>
        <v/>
      </c>
      <c r="E78" s="42" t="n"/>
      <c r="F78" s="42" t="n"/>
      <c r="G78" s="42" t="n"/>
      <c r="H78" s="20" t="n">
        <v>3</v>
      </c>
      <c r="I78" s="69" t="n"/>
      <c r="J78" s="42" t="n"/>
    </row>
    <row customFormat="1" customHeight="1" ht="15.75" r="79" s="18" spans="1:10">
      <c r="A79" s="104" t="n">
        <v>10</v>
      </c>
      <c r="B79" s="104" t="s">
        <v>148</v>
      </c>
      <c r="C79" s="95" t="s">
        <v>149</v>
      </c>
      <c r="D79" s="62" t="n">
        <v>137</v>
      </c>
      <c r="E79" s="127" t="s">
        <v>78</v>
      </c>
      <c r="F79" s="107" t="s">
        <v>150</v>
      </c>
      <c r="G79" s="70" t="s">
        <v>17</v>
      </c>
      <c r="H79" s="107" t="n">
        <v>3</v>
      </c>
      <c r="I79" s="107" t="n">
        <v>0.75</v>
      </c>
      <c r="J79" s="17" t="s">
        <v>18</v>
      </c>
    </row>
    <row customFormat="1" customHeight="1" ht="15.75" r="80" s="18" spans="1:10">
      <c r="C80" s="104" t="s">
        <v>151</v>
      </c>
      <c r="D80" s="61" t="n">
        <v>153</v>
      </c>
      <c r="E80" s="127" t="s">
        <v>78</v>
      </c>
      <c r="F80" s="127" t="s">
        <v>152</v>
      </c>
      <c r="G80" s="16" t="s">
        <v>125</v>
      </c>
      <c r="H80" s="127" t="n">
        <v>3</v>
      </c>
      <c r="I80" s="127" t="n">
        <v>1.1</v>
      </c>
      <c r="J80" s="17" t="s">
        <v>153</v>
      </c>
    </row>
    <row customFormat="1" customHeight="1" ht="15.75" r="81" s="18" spans="1:10">
      <c r="A81" s="103" t="s">
        <v>69</v>
      </c>
      <c r="C81" s="103" t="n">
        <v>2</v>
      </c>
      <c r="D81" s="59">
        <f>SUM(D79:D80)</f>
        <v/>
      </c>
      <c r="E81" s="108" t="n"/>
      <c r="F81" s="108" t="n"/>
      <c r="G81" s="108" t="n"/>
      <c r="H81" s="20">
        <f>SUM(H79:H80)</f>
        <v/>
      </c>
      <c r="I81" s="20" t="n"/>
      <c r="J81" s="19" t="n"/>
    </row>
    <row customFormat="1" customHeight="1" ht="39" r="82" s="18" spans="1:10">
      <c r="A82" s="93" t="n">
        <v>11</v>
      </c>
      <c r="B82" s="93" t="s">
        <v>154</v>
      </c>
      <c r="C82" s="107" t="s">
        <v>155</v>
      </c>
      <c r="D82" s="62" t="n">
        <v>190</v>
      </c>
      <c r="E82" s="127" t="s">
        <v>78</v>
      </c>
      <c r="F82" s="127" t="s">
        <v>75</v>
      </c>
      <c r="G82" s="16" t="s">
        <v>17</v>
      </c>
      <c r="H82" s="127" t="n">
        <v>9</v>
      </c>
      <c r="I82" s="127" t="n">
        <v>0.75</v>
      </c>
      <c r="J82" s="17" t="s">
        <v>41</v>
      </c>
    </row>
    <row customFormat="1" customHeight="1" ht="39" r="83" s="18" spans="1:10">
      <c r="C83" s="107" t="s">
        <v>156</v>
      </c>
      <c r="D83" s="62" t="n">
        <v>70</v>
      </c>
      <c r="E83" s="127" t="s">
        <v>78</v>
      </c>
      <c r="F83" s="127" t="s">
        <v>157</v>
      </c>
      <c r="G83" s="16" t="s">
        <v>17</v>
      </c>
      <c r="H83" s="127" t="n">
        <v>5</v>
      </c>
      <c r="I83" s="127" t="n">
        <v>0.75</v>
      </c>
      <c r="J83" s="17" t="s">
        <v>41</v>
      </c>
    </row>
    <row customFormat="1" customHeight="1" ht="47.25" r="84" s="18" spans="1:10">
      <c r="C84" s="107" t="s">
        <v>158</v>
      </c>
      <c r="D84" s="62" t="n">
        <v>182</v>
      </c>
      <c r="E84" s="16" t="s">
        <v>159</v>
      </c>
      <c r="F84" s="127" t="s">
        <v>160</v>
      </c>
      <c r="G84" s="16" t="s">
        <v>125</v>
      </c>
      <c r="H84" s="127" t="n">
        <v>9</v>
      </c>
      <c r="I84" s="127" t="n">
        <v>1.1</v>
      </c>
      <c r="J84" s="17" t="s">
        <v>18</v>
      </c>
    </row>
    <row customFormat="1" customHeight="1" ht="47.25" r="85" s="18" spans="1:10">
      <c r="C85" s="107" t="s">
        <v>161</v>
      </c>
      <c r="D85" s="62" t="n">
        <v>25</v>
      </c>
      <c r="E85" s="16" t="s">
        <v>159</v>
      </c>
      <c r="F85" s="127" t="s">
        <v>160</v>
      </c>
      <c r="G85" s="16" t="s">
        <v>17</v>
      </c>
      <c r="H85" s="127" t="n">
        <v>1</v>
      </c>
      <c r="I85" s="127" t="n">
        <v>0.75</v>
      </c>
      <c r="J85" s="17" t="s">
        <v>41</v>
      </c>
    </row>
    <row customFormat="1" customHeight="1" ht="47.25" r="86" s="18" spans="1:10">
      <c r="C86" s="107" t="s">
        <v>162</v>
      </c>
      <c r="D86" s="62" t="n">
        <v>18</v>
      </c>
      <c r="E86" s="16" t="s">
        <v>159</v>
      </c>
      <c r="F86" s="127" t="s">
        <v>160</v>
      </c>
      <c r="G86" s="16" t="s">
        <v>17</v>
      </c>
      <c r="H86" s="127" t="n">
        <v>2</v>
      </c>
      <c r="I86" s="127" t="n">
        <v>0.75</v>
      </c>
      <c r="J86" s="17" t="s">
        <v>41</v>
      </c>
    </row>
    <row customFormat="1" customHeight="1" ht="47.25" r="87" s="18" spans="1:10">
      <c r="C87" s="107" t="s">
        <v>163</v>
      </c>
      <c r="D87" s="62" t="n">
        <v>163</v>
      </c>
      <c r="E87" s="16" t="s">
        <v>159</v>
      </c>
      <c r="F87" s="127" t="s">
        <v>164</v>
      </c>
      <c r="G87" s="16" t="s">
        <v>17</v>
      </c>
      <c r="H87" s="127" t="n">
        <v>5</v>
      </c>
      <c r="I87" s="127" t="n">
        <v>0.75</v>
      </c>
      <c r="J87" s="17" t="s">
        <v>18</v>
      </c>
    </row>
    <row customFormat="1" customHeight="1" ht="47.25" r="88" s="18" spans="1:10">
      <c r="C88" s="107" t="s">
        <v>165</v>
      </c>
      <c r="D88" s="62" t="n">
        <v>34</v>
      </c>
      <c r="E88" s="16" t="s">
        <v>159</v>
      </c>
      <c r="F88" s="127" t="s">
        <v>160</v>
      </c>
      <c r="G88" s="16" t="s">
        <v>17</v>
      </c>
      <c r="H88" s="127" t="n">
        <v>3</v>
      </c>
      <c r="I88" s="127" t="n">
        <v>0.75</v>
      </c>
      <c r="J88" s="17" t="s">
        <v>41</v>
      </c>
    </row>
    <row customFormat="1" customHeight="1" ht="47.25" r="89" s="18" spans="1:10">
      <c r="C89" s="107" t="s">
        <v>166</v>
      </c>
      <c r="D89" s="62" t="n">
        <v>14</v>
      </c>
      <c r="E89" s="16" t="s">
        <v>159</v>
      </c>
      <c r="F89" s="127" t="s">
        <v>160</v>
      </c>
      <c r="G89" s="16" t="s">
        <v>17</v>
      </c>
      <c r="H89" s="127" t="n">
        <v>3</v>
      </c>
      <c r="I89" s="127" t="n">
        <v>0.75</v>
      </c>
      <c r="J89" s="17" t="s">
        <v>41</v>
      </c>
    </row>
    <row customFormat="1" customHeight="1" ht="47.25" r="90" s="18" spans="1:10">
      <c r="C90" s="107" t="s">
        <v>167</v>
      </c>
      <c r="D90" s="62" t="n">
        <v>43</v>
      </c>
      <c r="E90" s="16" t="s">
        <v>159</v>
      </c>
      <c r="F90" s="127" t="s">
        <v>160</v>
      </c>
      <c r="G90" s="16" t="s">
        <v>17</v>
      </c>
      <c r="H90" s="127" t="n">
        <v>3</v>
      </c>
      <c r="I90" s="127" t="n">
        <v>0.75</v>
      </c>
      <c r="J90" s="17" t="s">
        <v>18</v>
      </c>
    </row>
    <row customFormat="1" customHeight="1" ht="47.25" r="91" s="18" spans="1:10">
      <c r="C91" s="107" t="s">
        <v>168</v>
      </c>
      <c r="D91" s="62" t="n">
        <v>32</v>
      </c>
      <c r="E91" s="16" t="s">
        <v>159</v>
      </c>
      <c r="F91" s="127" t="s">
        <v>160</v>
      </c>
      <c r="G91" s="16" t="s">
        <v>17</v>
      </c>
      <c r="H91" s="127" t="n">
        <v>2</v>
      </c>
      <c r="I91" s="127" t="n">
        <v>0.75</v>
      </c>
      <c r="J91" s="17" t="s">
        <v>41</v>
      </c>
    </row>
    <row customFormat="1" customHeight="1" ht="47.25" r="92" s="18" spans="1:10">
      <c r="C92" s="107" t="s">
        <v>169</v>
      </c>
      <c r="D92" s="62" t="n">
        <v>115</v>
      </c>
      <c r="E92" s="16" t="s">
        <v>159</v>
      </c>
      <c r="F92" s="127" t="s">
        <v>160</v>
      </c>
      <c r="G92" s="16" t="s">
        <v>17</v>
      </c>
      <c r="H92" s="127" t="n">
        <v>8</v>
      </c>
      <c r="I92" s="127" t="n">
        <v>0.75</v>
      </c>
      <c r="J92" s="17" t="s">
        <v>41</v>
      </c>
    </row>
    <row customFormat="1" customHeight="1" ht="47.25" r="93" s="18" spans="1:10">
      <c r="C93" s="107" t="s">
        <v>170</v>
      </c>
      <c r="D93" s="62" t="n">
        <v>16</v>
      </c>
      <c r="E93" s="16" t="s">
        <v>159</v>
      </c>
      <c r="F93" s="127" t="s">
        <v>160</v>
      </c>
      <c r="G93" s="16" t="s">
        <v>17</v>
      </c>
      <c r="H93" s="127" t="n">
        <v>1</v>
      </c>
      <c r="I93" s="127" t="n">
        <v>0.75</v>
      </c>
      <c r="J93" s="17" t="s">
        <v>41</v>
      </c>
    </row>
    <row customFormat="1" customHeight="1" ht="47.25" r="94" s="18" spans="1:10">
      <c r="C94" s="102" t="s">
        <v>171</v>
      </c>
      <c r="D94" s="71" t="n">
        <v>96</v>
      </c>
      <c r="E94" s="16" t="s">
        <v>159</v>
      </c>
      <c r="F94" s="127" t="s">
        <v>160</v>
      </c>
      <c r="G94" s="16" t="s">
        <v>17</v>
      </c>
      <c r="H94" s="127" t="n">
        <v>3</v>
      </c>
      <c r="I94" s="127" t="n">
        <v>0.75</v>
      </c>
      <c r="J94" s="17" t="s">
        <v>41</v>
      </c>
    </row>
    <row customFormat="1" customHeight="1" ht="15.75" r="95" s="18" spans="1:10">
      <c r="A95" s="105" t="s">
        <v>69</v>
      </c>
      <c r="C95" s="108" t="n">
        <v>13</v>
      </c>
      <c r="D95" s="59">
        <f>SUM(D82:D94)</f>
        <v/>
      </c>
      <c r="E95" s="66" t="n"/>
      <c r="F95" s="66" t="n"/>
      <c r="G95" s="66" t="n"/>
      <c r="H95" s="20">
        <f>SUM(H82:H94)</f>
        <v/>
      </c>
      <c r="I95" s="20" t="n"/>
      <c r="J95" s="9" t="n"/>
    </row>
    <row customFormat="1" customHeight="1" ht="15.75" r="96" s="18" spans="1:10">
      <c r="A96" s="93" t="n">
        <v>12</v>
      </c>
      <c r="B96" s="93" t="s">
        <v>172</v>
      </c>
      <c r="C96" s="127" t="s">
        <v>173</v>
      </c>
      <c r="D96" s="61" t="n">
        <v>130</v>
      </c>
      <c r="E96" s="127" t="s">
        <v>78</v>
      </c>
      <c r="F96" s="127" t="s">
        <v>174</v>
      </c>
      <c r="G96" s="16" t="s">
        <v>17</v>
      </c>
      <c r="H96" s="127" t="n">
        <v>4</v>
      </c>
      <c r="I96" s="127" t="n">
        <v>1.1</v>
      </c>
      <c r="J96" s="17" t="s">
        <v>18</v>
      </c>
    </row>
    <row customFormat="1" customHeight="1" ht="15.75" r="97" s="18" spans="1:10">
      <c r="C97" s="127" t="s">
        <v>175</v>
      </c>
      <c r="D97" s="61" t="n">
        <v>138</v>
      </c>
      <c r="E97" s="127" t="s">
        <v>78</v>
      </c>
      <c r="F97" s="127" t="s">
        <v>174</v>
      </c>
      <c r="G97" s="16" t="s">
        <v>17</v>
      </c>
      <c r="H97" s="127" t="n">
        <v>3</v>
      </c>
      <c r="I97" s="127" t="n">
        <v>1.1</v>
      </c>
      <c r="J97" s="17" t="s">
        <v>18</v>
      </c>
    </row>
    <row customFormat="1" customHeight="1" ht="15.75" r="98" s="18" spans="1:10">
      <c r="C98" s="127" t="s">
        <v>176</v>
      </c>
      <c r="D98" s="61" t="n">
        <v>98</v>
      </c>
      <c r="E98" s="127" t="s">
        <v>78</v>
      </c>
      <c r="F98" s="127" t="s">
        <v>177</v>
      </c>
      <c r="G98" s="16" t="s">
        <v>17</v>
      </c>
      <c r="H98" s="127" t="n">
        <v>3</v>
      </c>
      <c r="I98" s="127" t="n">
        <v>1.1</v>
      </c>
      <c r="J98" s="17" t="s">
        <v>18</v>
      </c>
    </row>
    <row customFormat="1" customHeight="1" ht="15.75" r="99" s="18" spans="1:10">
      <c r="C99" s="127" t="s">
        <v>178</v>
      </c>
      <c r="D99" s="61" t="n">
        <v>233</v>
      </c>
      <c r="E99" s="127" t="s">
        <v>78</v>
      </c>
      <c r="F99" s="127" t="s">
        <v>179</v>
      </c>
      <c r="G99" s="16" t="s">
        <v>125</v>
      </c>
      <c r="H99" s="127" t="n">
        <v>5</v>
      </c>
      <c r="I99" s="127" t="n">
        <v>1.1</v>
      </c>
      <c r="J99" s="17" t="s">
        <v>41</v>
      </c>
    </row>
    <row customFormat="1" customHeight="1" ht="15.75" r="100" s="18" spans="1:10">
      <c r="C100" s="127" t="s">
        <v>180</v>
      </c>
      <c r="D100" s="61" t="n">
        <v>164</v>
      </c>
      <c r="E100" s="127" t="s">
        <v>78</v>
      </c>
      <c r="F100" s="127" t="s">
        <v>179</v>
      </c>
      <c r="G100" s="16" t="s">
        <v>125</v>
      </c>
      <c r="H100" s="127" t="n">
        <v>3</v>
      </c>
      <c r="I100" s="127" t="n">
        <v>1.1</v>
      </c>
      <c r="J100" s="17" t="s">
        <v>41</v>
      </c>
    </row>
    <row customFormat="1" customHeight="1" ht="15.75" r="101" s="18" spans="1:10">
      <c r="C101" s="127" t="s">
        <v>181</v>
      </c>
      <c r="D101" s="61" t="n">
        <v>34</v>
      </c>
      <c r="E101" s="127" t="s">
        <v>78</v>
      </c>
      <c r="F101" s="127" t="s">
        <v>179</v>
      </c>
      <c r="G101" s="16" t="s">
        <v>125</v>
      </c>
      <c r="H101" s="127" t="n">
        <v>1</v>
      </c>
      <c r="I101" s="127" t="n">
        <v>1.1</v>
      </c>
      <c r="J101" s="17" t="s">
        <v>41</v>
      </c>
    </row>
    <row customFormat="1" customHeight="1" ht="15.75" r="102" s="18" spans="1:10">
      <c r="C102" s="127" t="s">
        <v>182</v>
      </c>
      <c r="D102" s="61" t="n">
        <v>46</v>
      </c>
      <c r="E102" s="127" t="s">
        <v>78</v>
      </c>
      <c r="F102" s="127" t="s">
        <v>183</v>
      </c>
      <c r="G102" s="16" t="s">
        <v>125</v>
      </c>
      <c r="H102" s="127" t="n">
        <v>1</v>
      </c>
      <c r="I102" s="127" t="n">
        <v>1.1</v>
      </c>
      <c r="J102" s="17" t="s">
        <v>41</v>
      </c>
    </row>
    <row customFormat="1" customHeight="1" ht="15.75" r="103" s="18" spans="1:10">
      <c r="C103" s="127" t="s">
        <v>184</v>
      </c>
      <c r="D103" s="61" t="n">
        <v>42</v>
      </c>
      <c r="E103" s="127" t="s">
        <v>78</v>
      </c>
      <c r="F103" s="127" t="s">
        <v>185</v>
      </c>
      <c r="G103" s="16" t="s">
        <v>125</v>
      </c>
      <c r="H103" s="127" t="n">
        <v>1</v>
      </c>
      <c r="I103" s="127" t="n">
        <v>1.1</v>
      </c>
      <c r="J103" s="17" t="s">
        <v>41</v>
      </c>
    </row>
    <row customFormat="1" customHeight="1" ht="15.75" r="104" s="18" spans="1:10">
      <c r="C104" s="127" t="s">
        <v>186</v>
      </c>
      <c r="D104" s="61" t="n">
        <v>28</v>
      </c>
      <c r="E104" s="127" t="s">
        <v>78</v>
      </c>
      <c r="F104" s="127" t="s">
        <v>179</v>
      </c>
      <c r="G104" s="16" t="s">
        <v>125</v>
      </c>
      <c r="H104" s="127" t="n">
        <v>1</v>
      </c>
      <c r="I104" s="127" t="n">
        <v>1.1</v>
      </c>
      <c r="J104" s="17" t="s">
        <v>41</v>
      </c>
    </row>
    <row customFormat="1" customHeight="1" ht="15.75" r="105" s="18" spans="1:10">
      <c r="C105" s="127" t="s">
        <v>187</v>
      </c>
      <c r="D105" s="61" t="n">
        <v>353</v>
      </c>
      <c r="E105" s="127" t="s">
        <v>78</v>
      </c>
      <c r="F105" s="127" t="s">
        <v>188</v>
      </c>
      <c r="G105" s="16" t="s">
        <v>17</v>
      </c>
      <c r="H105" s="127" t="n">
        <v>12</v>
      </c>
      <c r="I105" s="127" t="n">
        <v>0.75</v>
      </c>
      <c r="J105" s="17" t="s">
        <v>41</v>
      </c>
    </row>
    <row customFormat="1" customHeight="1" ht="15.75" r="106" s="18" spans="1:10">
      <c r="C106" s="127" t="s">
        <v>189</v>
      </c>
      <c r="D106" s="61" t="n">
        <v>106</v>
      </c>
      <c r="E106" s="127" t="s">
        <v>78</v>
      </c>
      <c r="F106" s="127" t="s">
        <v>188</v>
      </c>
      <c r="G106" s="16" t="s">
        <v>17</v>
      </c>
      <c r="H106" s="127" t="n">
        <v>4</v>
      </c>
      <c r="I106" s="127" t="n">
        <v>0.75</v>
      </c>
      <c r="J106" s="17" t="s">
        <v>41</v>
      </c>
    </row>
    <row customFormat="1" customHeight="1" ht="15.75" r="107" s="18" spans="1:10">
      <c r="C107" s="127" t="s">
        <v>190</v>
      </c>
      <c r="D107" s="61" t="n">
        <v>35</v>
      </c>
      <c r="E107" s="127" t="s">
        <v>78</v>
      </c>
      <c r="F107" s="127" t="s">
        <v>188</v>
      </c>
      <c r="G107" s="16" t="s">
        <v>17</v>
      </c>
      <c r="H107" s="127" t="n">
        <v>1</v>
      </c>
      <c r="I107" s="127" t="n">
        <v>0.75</v>
      </c>
      <c r="J107" s="17" t="s">
        <v>41</v>
      </c>
    </row>
    <row customFormat="1" customHeight="1" ht="15.75" r="108" s="18" spans="1:10">
      <c r="C108" s="127" t="s">
        <v>191</v>
      </c>
      <c r="D108" s="61" t="n">
        <v>62</v>
      </c>
      <c r="E108" s="127" t="s">
        <v>78</v>
      </c>
      <c r="F108" s="127" t="s">
        <v>188</v>
      </c>
      <c r="G108" s="16" t="s">
        <v>17</v>
      </c>
      <c r="H108" s="127" t="n">
        <v>3</v>
      </c>
      <c r="I108" s="127" t="n">
        <v>0.75</v>
      </c>
      <c r="J108" s="17" t="s">
        <v>41</v>
      </c>
    </row>
    <row customFormat="1" customHeight="1" ht="15.75" r="109" s="18" spans="1:10">
      <c r="C109" s="127" t="s">
        <v>192</v>
      </c>
      <c r="D109" s="61" t="n">
        <v>79</v>
      </c>
      <c r="E109" s="127" t="s">
        <v>78</v>
      </c>
      <c r="F109" s="127" t="s">
        <v>188</v>
      </c>
      <c r="G109" s="16" t="s">
        <v>17</v>
      </c>
      <c r="H109" s="127" t="n">
        <v>4</v>
      </c>
      <c r="I109" s="127" t="n">
        <v>0.75</v>
      </c>
      <c r="J109" s="17" t="s">
        <v>41</v>
      </c>
    </row>
    <row customFormat="1" customHeight="1" ht="15.75" r="110" s="18" spans="1:10">
      <c r="C110" s="127" t="s">
        <v>193</v>
      </c>
      <c r="D110" s="61" t="n">
        <v>200</v>
      </c>
      <c r="E110" s="127" t="s">
        <v>78</v>
      </c>
      <c r="F110" s="127" t="s">
        <v>188</v>
      </c>
      <c r="G110" s="16" t="s">
        <v>17</v>
      </c>
      <c r="H110" s="127" t="n">
        <v>6</v>
      </c>
      <c r="I110" s="127" t="n">
        <v>0.75</v>
      </c>
      <c r="J110" s="17" t="s">
        <v>153</v>
      </c>
    </row>
    <row customFormat="1" customHeight="1" ht="15.75" r="111" s="18" spans="1:10">
      <c r="C111" s="127" t="s">
        <v>194</v>
      </c>
      <c r="D111" s="61" t="n">
        <v>28</v>
      </c>
      <c r="E111" s="127" t="s">
        <v>78</v>
      </c>
      <c r="F111" s="127" t="s">
        <v>188</v>
      </c>
      <c r="G111" s="16" t="s">
        <v>17</v>
      </c>
      <c r="H111" s="127" t="n">
        <v>1</v>
      </c>
      <c r="I111" s="127" t="n">
        <v>0.75</v>
      </c>
      <c r="J111" s="17" t="s">
        <v>41</v>
      </c>
    </row>
    <row customFormat="1" customHeight="1" ht="15.75" r="112" s="18" spans="1:10">
      <c r="C112" s="127" t="s">
        <v>195</v>
      </c>
      <c r="D112" s="61" t="n">
        <v>166</v>
      </c>
      <c r="E112" s="127" t="s">
        <v>78</v>
      </c>
      <c r="F112" s="127" t="s">
        <v>188</v>
      </c>
      <c r="G112" s="16" t="s">
        <v>17</v>
      </c>
      <c r="H112" s="127" t="n">
        <v>8</v>
      </c>
      <c r="I112" s="127" t="n">
        <v>0.75</v>
      </c>
      <c r="J112" s="17" t="s">
        <v>41</v>
      </c>
    </row>
    <row customFormat="1" customHeight="1" ht="15.75" r="113" s="18" spans="1:10">
      <c r="C113" s="127" t="s">
        <v>196</v>
      </c>
      <c r="D113" s="61" t="n">
        <v>182</v>
      </c>
      <c r="E113" s="127" t="s">
        <v>78</v>
      </c>
      <c r="F113" s="127" t="s">
        <v>197</v>
      </c>
      <c r="G113" s="16" t="s">
        <v>125</v>
      </c>
      <c r="H113" s="127" t="n">
        <v>2</v>
      </c>
      <c r="I113" s="127" t="n">
        <v>1.1</v>
      </c>
      <c r="J113" s="17" t="s">
        <v>18</v>
      </c>
    </row>
    <row customFormat="1" customHeight="1" ht="15.75" r="114" s="18" spans="1:10">
      <c r="C114" s="127" t="s">
        <v>198</v>
      </c>
      <c r="D114" s="61" t="n">
        <v>94</v>
      </c>
      <c r="E114" s="127" t="s">
        <v>78</v>
      </c>
      <c r="F114" s="127" t="s">
        <v>197</v>
      </c>
      <c r="G114" s="16" t="s">
        <v>125</v>
      </c>
      <c r="H114" s="127" t="n">
        <v>1</v>
      </c>
      <c r="I114" s="127" t="n">
        <v>1.1</v>
      </c>
      <c r="J114" s="17" t="s">
        <v>18</v>
      </c>
    </row>
    <row customFormat="1" customHeight="1" ht="15.75" r="115" s="18" spans="1:10">
      <c r="C115" s="127" t="s">
        <v>199</v>
      </c>
      <c r="D115" s="61" t="n">
        <v>43</v>
      </c>
      <c r="E115" s="127" t="s">
        <v>78</v>
      </c>
      <c r="F115" s="127" t="s">
        <v>197</v>
      </c>
      <c r="G115" s="16" t="s">
        <v>125</v>
      </c>
      <c r="H115" s="127" t="n">
        <v>1</v>
      </c>
      <c r="I115" s="127" t="n">
        <v>1.1</v>
      </c>
      <c r="J115" s="17" t="s">
        <v>18</v>
      </c>
    </row>
    <row customFormat="1" customHeight="1" ht="15.75" r="116" s="18" spans="1:10">
      <c r="C116" s="127" t="s">
        <v>200</v>
      </c>
      <c r="D116" s="61" t="n">
        <v>46</v>
      </c>
      <c r="E116" s="127" t="s">
        <v>78</v>
      </c>
      <c r="F116" s="127" t="s">
        <v>197</v>
      </c>
      <c r="G116" s="16" t="s">
        <v>125</v>
      </c>
      <c r="H116" s="127" t="n">
        <v>1</v>
      </c>
      <c r="I116" s="127" t="n">
        <v>1.1</v>
      </c>
      <c r="J116" s="17" t="s">
        <v>18</v>
      </c>
    </row>
    <row customFormat="1" customHeight="1" ht="15.75" r="117" s="18" spans="1:10">
      <c r="C117" s="127" t="s">
        <v>201</v>
      </c>
      <c r="D117" s="61" t="n">
        <v>39</v>
      </c>
      <c r="E117" s="127" t="s">
        <v>78</v>
      </c>
      <c r="F117" s="127" t="s">
        <v>197</v>
      </c>
      <c r="G117" s="16" t="s">
        <v>125</v>
      </c>
      <c r="H117" s="127" t="n">
        <v>1</v>
      </c>
      <c r="I117" s="127" t="n">
        <v>1.1</v>
      </c>
      <c r="J117" s="17" t="s">
        <v>18</v>
      </c>
    </row>
    <row customFormat="1" customHeight="1" ht="15.75" r="118" s="18" spans="1:10">
      <c r="C118" s="127" t="s">
        <v>202</v>
      </c>
      <c r="D118" s="61" t="n">
        <v>39</v>
      </c>
      <c r="E118" s="127" t="s">
        <v>78</v>
      </c>
      <c r="F118" s="127" t="s">
        <v>197</v>
      </c>
      <c r="G118" s="16" t="s">
        <v>125</v>
      </c>
      <c r="H118" s="127" t="n">
        <v>1</v>
      </c>
      <c r="I118" s="127" t="n">
        <v>1.1</v>
      </c>
      <c r="J118" s="17" t="s">
        <v>18</v>
      </c>
    </row>
    <row customFormat="1" customHeight="1" ht="15.75" r="119" s="18" spans="1:10">
      <c r="C119" s="127" t="s">
        <v>203</v>
      </c>
      <c r="D119" s="61" t="n">
        <v>51</v>
      </c>
      <c r="E119" s="127" t="s">
        <v>78</v>
      </c>
      <c r="F119" s="127" t="s">
        <v>204</v>
      </c>
      <c r="G119" s="16" t="s">
        <v>125</v>
      </c>
      <c r="H119" s="127" t="n">
        <v>1</v>
      </c>
      <c r="I119" s="127" t="n">
        <v>1.1</v>
      </c>
      <c r="J119" s="17" t="s">
        <v>18</v>
      </c>
    </row>
    <row customFormat="1" customHeight="1" ht="15.75" r="120" s="18" spans="1:10">
      <c r="C120" s="127" t="s">
        <v>205</v>
      </c>
      <c r="D120" s="61" t="n">
        <v>123</v>
      </c>
      <c r="E120" s="127" t="s">
        <v>78</v>
      </c>
      <c r="F120" s="127" t="s">
        <v>206</v>
      </c>
      <c r="G120" s="16" t="s">
        <v>17</v>
      </c>
      <c r="H120" s="127" t="n">
        <v>4</v>
      </c>
      <c r="I120" s="127" t="n">
        <v>0.75</v>
      </c>
      <c r="J120" s="17" t="s">
        <v>41</v>
      </c>
    </row>
    <row customFormat="1" customHeight="1" ht="15.75" r="121" s="18" spans="1:10">
      <c r="C121" s="127" t="s">
        <v>207</v>
      </c>
      <c r="D121" s="61" t="n">
        <v>405</v>
      </c>
      <c r="E121" s="127" t="s">
        <v>78</v>
      </c>
      <c r="F121" s="127" t="s">
        <v>208</v>
      </c>
      <c r="G121" s="16" t="s">
        <v>125</v>
      </c>
      <c r="H121" s="127" t="n">
        <v>3</v>
      </c>
      <c r="I121" s="127" t="n">
        <v>1.1</v>
      </c>
      <c r="J121" s="17" t="s">
        <v>153</v>
      </c>
    </row>
    <row customFormat="1" customHeight="1" ht="15.75" r="122" s="18" spans="1:10">
      <c r="C122" s="127" t="s">
        <v>209</v>
      </c>
      <c r="D122" s="61" t="n">
        <v>121</v>
      </c>
      <c r="E122" s="127" t="s">
        <v>78</v>
      </c>
      <c r="F122" s="127" t="s">
        <v>208</v>
      </c>
      <c r="G122" s="16" t="s">
        <v>125</v>
      </c>
      <c r="H122" s="127" t="n">
        <v>2</v>
      </c>
      <c r="I122" s="127" t="n">
        <v>1.1</v>
      </c>
      <c r="J122" s="17" t="s">
        <v>41</v>
      </c>
    </row>
    <row customFormat="1" customHeight="1" ht="15.75" r="123" s="18" spans="1:10">
      <c r="C123" s="127" t="s">
        <v>210</v>
      </c>
      <c r="D123" s="61" t="n">
        <v>171</v>
      </c>
      <c r="E123" s="127" t="s">
        <v>78</v>
      </c>
      <c r="F123" s="127" t="s">
        <v>211</v>
      </c>
      <c r="G123" s="16" t="s">
        <v>17</v>
      </c>
      <c r="H123" s="127" t="n">
        <v>3</v>
      </c>
      <c r="I123" s="127" t="n">
        <v>0.75</v>
      </c>
      <c r="J123" s="17" t="s">
        <v>153</v>
      </c>
    </row>
    <row customFormat="1" customHeight="1" ht="15.75" r="124" s="18" spans="1:10">
      <c r="C124" s="127" t="s">
        <v>212</v>
      </c>
      <c r="D124" s="61" t="n">
        <v>44</v>
      </c>
      <c r="E124" s="127" t="s">
        <v>78</v>
      </c>
      <c r="F124" s="127" t="s">
        <v>211</v>
      </c>
      <c r="G124" s="16" t="s">
        <v>17</v>
      </c>
      <c r="H124" s="127" t="n">
        <v>1</v>
      </c>
      <c r="I124" s="127" t="n">
        <v>0.75</v>
      </c>
      <c r="J124" s="17" t="s">
        <v>41</v>
      </c>
    </row>
    <row customFormat="1" customHeight="1" ht="15.75" r="125" s="18" spans="1:10">
      <c r="C125" s="127" t="s">
        <v>213</v>
      </c>
      <c r="D125" s="61" t="n">
        <v>129</v>
      </c>
      <c r="E125" s="127" t="s">
        <v>78</v>
      </c>
      <c r="F125" s="127" t="s">
        <v>174</v>
      </c>
      <c r="G125" s="16" t="s">
        <v>17</v>
      </c>
      <c r="H125" s="127" t="n">
        <v>2</v>
      </c>
      <c r="I125" s="127" t="n">
        <v>0.75</v>
      </c>
      <c r="J125" s="17" t="s">
        <v>41</v>
      </c>
    </row>
    <row customFormat="1" customHeight="1" ht="15.75" r="126" s="18" spans="1:10">
      <c r="C126" s="127" t="s">
        <v>214</v>
      </c>
      <c r="D126" s="61" t="n">
        <v>106</v>
      </c>
      <c r="E126" s="127" t="s">
        <v>78</v>
      </c>
      <c r="F126" s="127" t="s">
        <v>174</v>
      </c>
      <c r="G126" s="16" t="s">
        <v>17</v>
      </c>
      <c r="H126" s="127" t="n">
        <v>1</v>
      </c>
      <c r="I126" s="127" t="n">
        <v>0.75</v>
      </c>
      <c r="J126" s="17" t="s">
        <v>41</v>
      </c>
    </row>
    <row customFormat="1" customHeight="1" ht="15.75" r="127" s="18" spans="1:10">
      <c r="C127" s="127" t="s">
        <v>215</v>
      </c>
      <c r="D127" s="61" t="n">
        <v>26</v>
      </c>
      <c r="E127" s="127" t="s">
        <v>78</v>
      </c>
      <c r="F127" s="127" t="s">
        <v>216</v>
      </c>
      <c r="G127" s="16" t="s">
        <v>217</v>
      </c>
      <c r="H127" s="127" t="n">
        <v>0</v>
      </c>
      <c r="I127" s="127" t="s">
        <v>218</v>
      </c>
      <c r="J127" s="17" t="s">
        <v>41</v>
      </c>
    </row>
    <row customFormat="1" customHeight="1" ht="15.75" r="128" s="18" spans="1:10">
      <c r="C128" s="127" t="s">
        <v>219</v>
      </c>
      <c r="D128" s="61" t="n">
        <v>128</v>
      </c>
      <c r="E128" s="127" t="s">
        <v>78</v>
      </c>
      <c r="F128" s="127" t="s">
        <v>220</v>
      </c>
      <c r="G128" s="16" t="s">
        <v>17</v>
      </c>
      <c r="H128" s="127" t="n">
        <v>3</v>
      </c>
      <c r="I128" s="127" t="n">
        <v>1.1</v>
      </c>
      <c r="J128" s="17" t="s">
        <v>41</v>
      </c>
    </row>
    <row customFormat="1" customHeight="1" ht="15.75" r="129" s="18" spans="1:10">
      <c r="C129" s="127" t="s">
        <v>221</v>
      </c>
      <c r="D129" s="61" t="n">
        <v>70</v>
      </c>
      <c r="E129" s="127" t="s">
        <v>78</v>
      </c>
      <c r="F129" s="127" t="s">
        <v>222</v>
      </c>
      <c r="G129" s="16" t="s">
        <v>17</v>
      </c>
      <c r="H129" s="127" t="n">
        <v>2</v>
      </c>
      <c r="I129" s="127" t="n">
        <v>0.75</v>
      </c>
      <c r="J129" s="17" t="s">
        <v>41</v>
      </c>
    </row>
    <row customFormat="1" customHeight="1" ht="47.25" r="130" s="18" spans="1:10">
      <c r="C130" s="107" t="s">
        <v>223</v>
      </c>
      <c r="D130" s="62" t="n">
        <v>39</v>
      </c>
      <c r="E130" s="127" t="s">
        <v>78</v>
      </c>
      <c r="F130" s="127" t="s">
        <v>211</v>
      </c>
      <c r="G130" s="16" t="s">
        <v>17</v>
      </c>
      <c r="H130" s="127" t="s">
        <v>224</v>
      </c>
      <c r="I130" s="127" t="n"/>
      <c r="J130" s="7" t="n"/>
    </row>
    <row customFormat="1" customHeight="1" ht="15.75" r="131" s="18" spans="1:10">
      <c r="C131" s="107" t="s">
        <v>225</v>
      </c>
      <c r="D131" s="62" t="n">
        <v>438</v>
      </c>
      <c r="E131" s="127" t="s">
        <v>78</v>
      </c>
      <c r="F131" s="127" t="s">
        <v>226</v>
      </c>
      <c r="G131" s="16" t="s">
        <v>17</v>
      </c>
      <c r="H131" s="127" t="n">
        <v>13</v>
      </c>
      <c r="I131" s="127" t="n">
        <v>0.75</v>
      </c>
      <c r="J131" s="17" t="s">
        <v>18</v>
      </c>
    </row>
    <row customFormat="1" customHeight="1" ht="15.75" r="132" s="18" spans="1:10">
      <c r="C132" s="107" t="s">
        <v>227</v>
      </c>
      <c r="D132" s="62" t="n">
        <v>183</v>
      </c>
      <c r="E132" s="127" t="s">
        <v>78</v>
      </c>
      <c r="F132" s="127" t="s">
        <v>185</v>
      </c>
      <c r="G132" s="16" t="s">
        <v>125</v>
      </c>
      <c r="H132" s="127" t="n">
        <v>3</v>
      </c>
      <c r="I132" s="127" t="n">
        <v>1.1</v>
      </c>
      <c r="J132" s="17" t="s">
        <v>153</v>
      </c>
    </row>
    <row customFormat="1" customHeight="1" ht="15.75" r="133" s="18" spans="1:10">
      <c r="A133" s="103" t="s">
        <v>69</v>
      </c>
      <c r="C133" s="108" t="n">
        <v>37</v>
      </c>
      <c r="D133" s="59">
        <f>SUM(D96:D132)</f>
        <v/>
      </c>
      <c r="E133" s="108" t="n"/>
      <c r="F133" s="108" t="n"/>
      <c r="G133" s="108" t="n"/>
      <c r="H133" s="20">
        <f>SUM(H96:H132)</f>
        <v/>
      </c>
      <c r="I133" s="20" t="n"/>
      <c r="J133" s="9" t="n"/>
    </row>
    <row customFormat="1" customHeight="1" ht="15.75" r="134" s="18" spans="1:10">
      <c r="A134" s="93" t="n">
        <v>13</v>
      </c>
      <c r="B134" s="93" t="s">
        <v>228</v>
      </c>
      <c r="C134" s="127" t="s">
        <v>229</v>
      </c>
      <c r="D134" s="61" t="n">
        <v>265</v>
      </c>
      <c r="E134" s="127" t="s">
        <v>230</v>
      </c>
      <c r="F134" s="127" t="s">
        <v>231</v>
      </c>
      <c r="G134" s="16" t="s">
        <v>17</v>
      </c>
      <c r="H134" s="127" t="n">
        <v>8</v>
      </c>
      <c r="I134" s="127" t="n">
        <v>0.75</v>
      </c>
      <c r="J134" s="17" t="s">
        <v>41</v>
      </c>
    </row>
    <row customFormat="1" customHeight="1" ht="15.75" r="135" s="18" spans="1:10">
      <c r="C135" s="127" t="s">
        <v>232</v>
      </c>
      <c r="D135" s="61" t="n">
        <v>445</v>
      </c>
      <c r="E135" s="127" t="s">
        <v>230</v>
      </c>
      <c r="F135" s="127" t="s">
        <v>233</v>
      </c>
      <c r="G135" s="16" t="s">
        <v>17</v>
      </c>
      <c r="H135" s="127" t="n">
        <v>19</v>
      </c>
      <c r="I135" s="127" t="n">
        <v>0.75</v>
      </c>
      <c r="J135" s="17" t="s">
        <v>153</v>
      </c>
    </row>
    <row customFormat="1" customHeight="1" ht="15.75" r="136" s="18" spans="1:10">
      <c r="C136" s="127" t="s">
        <v>234</v>
      </c>
      <c r="D136" s="61" t="n">
        <v>629</v>
      </c>
      <c r="E136" s="127" t="s">
        <v>230</v>
      </c>
      <c r="F136" s="127" t="s">
        <v>233</v>
      </c>
      <c r="G136" s="16" t="s">
        <v>17</v>
      </c>
      <c r="H136" s="127" t="n">
        <v>22</v>
      </c>
      <c r="I136" s="127" t="n">
        <v>0.75</v>
      </c>
      <c r="J136" s="17" t="s">
        <v>153</v>
      </c>
    </row>
    <row customFormat="1" customHeight="1" ht="15.75" r="137" s="18" spans="1:10">
      <c r="C137" s="127" t="s">
        <v>235</v>
      </c>
      <c r="D137" s="61" t="n">
        <v>11</v>
      </c>
      <c r="E137" s="127" t="s">
        <v>78</v>
      </c>
      <c r="F137" s="127" t="s">
        <v>236</v>
      </c>
      <c r="G137" s="16" t="s">
        <v>17</v>
      </c>
      <c r="H137" s="127" t="n">
        <v>1</v>
      </c>
      <c r="I137" s="127" t="n">
        <v>0.75</v>
      </c>
      <c r="J137" s="17" t="s">
        <v>41</v>
      </c>
    </row>
    <row customFormat="1" customHeight="1" ht="15.75" r="138" s="18" spans="1:10">
      <c r="C138" s="127" t="s">
        <v>237</v>
      </c>
      <c r="D138" s="61" t="n">
        <v>6</v>
      </c>
      <c r="E138" s="127" t="s">
        <v>78</v>
      </c>
      <c r="F138" s="127" t="s">
        <v>238</v>
      </c>
      <c r="G138" s="16" t="s">
        <v>17</v>
      </c>
      <c r="H138" s="127" t="n">
        <v>1</v>
      </c>
      <c r="I138" s="127" t="n">
        <v>0.75</v>
      </c>
      <c r="J138" s="17" t="s">
        <v>41</v>
      </c>
    </row>
    <row customFormat="1" customHeight="1" ht="15.75" r="139" s="18" spans="1:10">
      <c r="C139" s="127" t="s">
        <v>239</v>
      </c>
      <c r="D139" s="61" t="n">
        <v>14</v>
      </c>
      <c r="E139" s="127" t="s">
        <v>78</v>
      </c>
      <c r="F139" s="127" t="s">
        <v>238</v>
      </c>
      <c r="G139" s="16" t="s">
        <v>17</v>
      </c>
      <c r="H139" s="127" t="n">
        <v>1</v>
      </c>
      <c r="I139" s="127" t="n">
        <v>0.75</v>
      </c>
      <c r="J139" s="17" t="s">
        <v>41</v>
      </c>
    </row>
    <row customFormat="1" customHeight="1" ht="15.75" r="140" s="18" spans="1:10">
      <c r="C140" s="127" t="s">
        <v>240</v>
      </c>
      <c r="D140" s="61" t="n">
        <v>5</v>
      </c>
      <c r="E140" s="127" t="s">
        <v>78</v>
      </c>
      <c r="F140" s="127" t="s">
        <v>241</v>
      </c>
      <c r="G140" s="16" t="s">
        <v>17</v>
      </c>
      <c r="H140" s="127" t="n">
        <v>1</v>
      </c>
      <c r="I140" s="127" t="n">
        <v>0.75</v>
      </c>
      <c r="J140" s="17" t="s">
        <v>41</v>
      </c>
    </row>
    <row customFormat="1" customHeight="1" ht="15.75" r="141" s="18" spans="1:10">
      <c r="C141" s="127" t="s">
        <v>242</v>
      </c>
      <c r="D141" s="61" t="n">
        <v>6</v>
      </c>
      <c r="E141" s="127" t="s">
        <v>78</v>
      </c>
      <c r="F141" s="127" t="s">
        <v>243</v>
      </c>
      <c r="G141" s="16" t="s">
        <v>17</v>
      </c>
      <c r="H141" s="127" t="n">
        <v>1</v>
      </c>
      <c r="I141" s="127" t="n">
        <v>0.75</v>
      </c>
      <c r="J141" s="17" t="s">
        <v>153</v>
      </c>
    </row>
    <row customFormat="1" customHeight="1" ht="15.75" r="142" s="18" spans="1:10">
      <c r="A142" s="103" t="s">
        <v>69</v>
      </c>
      <c r="C142" s="108" t="n">
        <v>8</v>
      </c>
      <c r="D142" s="59">
        <f>SUM(D134:D141)</f>
        <v/>
      </c>
      <c r="E142" s="66" t="n"/>
      <c r="F142" s="66" t="n"/>
      <c r="G142" s="66" t="n"/>
      <c r="H142" s="20">
        <f>SUM(H134:H141)</f>
        <v/>
      </c>
      <c r="I142" s="20" t="n"/>
      <c r="J142" s="9" t="n"/>
    </row>
    <row customFormat="1" customHeight="1" ht="31.5" r="143" s="18" spans="1:10">
      <c r="A143" s="104" t="n">
        <v>14</v>
      </c>
      <c r="B143" s="104" t="s">
        <v>244</v>
      </c>
      <c r="C143" s="127" t="s">
        <v>245</v>
      </c>
      <c r="D143" s="61" t="n">
        <v>52</v>
      </c>
      <c r="E143" s="127" t="s">
        <v>78</v>
      </c>
      <c r="F143" s="127" t="s">
        <v>246</v>
      </c>
      <c r="G143" s="16" t="s">
        <v>125</v>
      </c>
      <c r="H143" s="72" t="s">
        <v>247</v>
      </c>
      <c r="I143" s="127" t="s">
        <v>248</v>
      </c>
      <c r="J143" s="17" t="s">
        <v>153</v>
      </c>
    </row>
    <row customFormat="1" customHeight="1" ht="15.75" r="144" s="18" spans="1:10">
      <c r="A144" s="103" t="s">
        <v>69</v>
      </c>
      <c r="C144" s="108" t="n">
        <v>1</v>
      </c>
      <c r="D144" s="59">
        <f>SUM(D143)</f>
        <v/>
      </c>
      <c r="E144" s="108" t="n"/>
      <c r="F144" s="108" t="n"/>
      <c r="G144" s="108" t="n"/>
      <c r="H144" s="20" t="n">
        <v>3</v>
      </c>
      <c r="I144" s="20" t="n"/>
      <c r="J144" s="19" t="n"/>
    </row>
    <row customFormat="1" customHeight="1" ht="31.5" r="145" s="18" spans="1:10">
      <c r="A145" s="101" t="n">
        <v>15</v>
      </c>
      <c r="B145" s="101" t="s">
        <v>249</v>
      </c>
      <c r="C145" s="127" t="s">
        <v>250</v>
      </c>
      <c r="D145" s="61" t="n">
        <v>19</v>
      </c>
      <c r="E145" s="127" t="s">
        <v>251</v>
      </c>
      <c r="F145" s="16" t="s">
        <v>252</v>
      </c>
      <c r="G145" s="16" t="s">
        <v>217</v>
      </c>
      <c r="H145" s="127" t="n">
        <v>0</v>
      </c>
      <c r="I145" s="127" t="s">
        <v>218</v>
      </c>
      <c r="J145" s="17" t="s">
        <v>41</v>
      </c>
    </row>
    <row customFormat="1" customHeight="1" ht="31.5" r="146" s="18" spans="1:10">
      <c r="C146" s="127" t="s">
        <v>253</v>
      </c>
      <c r="D146" s="61" t="n">
        <v>3</v>
      </c>
      <c r="E146" s="127" t="s">
        <v>251</v>
      </c>
      <c r="F146" s="16" t="s">
        <v>254</v>
      </c>
      <c r="G146" s="16" t="s">
        <v>125</v>
      </c>
      <c r="H146" s="127" t="n">
        <v>1</v>
      </c>
      <c r="I146" s="127" t="n">
        <v>1.1</v>
      </c>
      <c r="J146" s="17" t="s">
        <v>18</v>
      </c>
    </row>
    <row customFormat="1" customHeight="1" ht="31.5" r="147" s="18" spans="1:10">
      <c r="C147" s="127" t="s">
        <v>255</v>
      </c>
      <c r="D147" s="61" t="n">
        <v>0</v>
      </c>
      <c r="E147" s="127" t="s">
        <v>251</v>
      </c>
      <c r="F147" s="16" t="s">
        <v>256</v>
      </c>
      <c r="G147" s="16" t="s">
        <v>125</v>
      </c>
      <c r="H147" s="127" t="n">
        <v>1</v>
      </c>
      <c r="I147" s="127" t="n">
        <v>1.1</v>
      </c>
      <c r="J147" s="17" t="s">
        <v>18</v>
      </c>
    </row>
    <row customFormat="1" customHeight="1" ht="15.75" r="148" s="18" spans="1:10">
      <c r="A148" s="108" t="s">
        <v>69</v>
      </c>
      <c r="C148" s="108" t="n">
        <v>3</v>
      </c>
      <c r="D148" s="59">
        <f>SUM(D145:D147)</f>
        <v/>
      </c>
      <c r="E148" s="108" t="n"/>
      <c r="F148" s="108" t="n"/>
      <c r="G148" s="108" t="n"/>
      <c r="H148" s="20">
        <f>SUM(H145:H147)</f>
        <v/>
      </c>
      <c r="I148" s="20" t="n"/>
      <c r="J148" s="19" t="n"/>
    </row>
    <row customFormat="1" customHeight="1" ht="15.75" r="149" s="18" spans="1:10">
      <c r="A149" s="93" t="n">
        <v>16</v>
      </c>
      <c r="B149" s="93" t="s">
        <v>257</v>
      </c>
      <c r="C149" s="127" t="s">
        <v>258</v>
      </c>
      <c r="D149" s="61" t="n">
        <v>10</v>
      </c>
      <c r="E149" s="127" t="s">
        <v>78</v>
      </c>
      <c r="F149" s="127" t="s">
        <v>259</v>
      </c>
      <c r="G149" s="16" t="s">
        <v>17</v>
      </c>
      <c r="H149" s="127" t="n">
        <v>1</v>
      </c>
      <c r="I149" s="127" t="n">
        <v>0.75</v>
      </c>
      <c r="J149" s="17" t="s">
        <v>41</v>
      </c>
    </row>
    <row customFormat="1" customHeight="1" ht="15.75" r="150" s="18" spans="1:10">
      <c r="C150" s="127" t="s">
        <v>260</v>
      </c>
      <c r="D150" s="61" t="n">
        <v>15</v>
      </c>
      <c r="E150" s="127" t="s">
        <v>78</v>
      </c>
      <c r="F150" s="127" t="s">
        <v>259</v>
      </c>
      <c r="G150" s="16" t="s">
        <v>17</v>
      </c>
      <c r="H150" s="127" t="n">
        <v>1</v>
      </c>
      <c r="I150" s="127" t="n">
        <v>0.75</v>
      </c>
      <c r="J150" s="17" t="s">
        <v>41</v>
      </c>
    </row>
    <row customFormat="1" customHeight="1" ht="15.75" r="151" s="18" spans="1:10">
      <c r="C151" s="127" t="s">
        <v>261</v>
      </c>
      <c r="D151" s="61" t="n">
        <v>21</v>
      </c>
      <c r="E151" s="127" t="s">
        <v>78</v>
      </c>
      <c r="F151" s="127" t="s">
        <v>262</v>
      </c>
      <c r="G151" s="16" t="s">
        <v>17</v>
      </c>
      <c r="H151" s="127" t="n">
        <v>2</v>
      </c>
      <c r="I151" s="127" t="n">
        <v>0.75</v>
      </c>
      <c r="J151" s="17" t="s">
        <v>18</v>
      </c>
    </row>
    <row customFormat="1" customHeight="1" ht="15.75" r="152" s="18" spans="1:10">
      <c r="C152" s="127" t="s">
        <v>263</v>
      </c>
      <c r="D152" s="61" t="n">
        <v>29</v>
      </c>
      <c r="E152" s="127" t="s">
        <v>78</v>
      </c>
      <c r="F152" s="127" t="s">
        <v>264</v>
      </c>
      <c r="G152" s="16" t="s">
        <v>17</v>
      </c>
      <c r="H152" s="127" t="n">
        <v>2</v>
      </c>
      <c r="I152" s="127" t="n">
        <v>0.75</v>
      </c>
      <c r="J152" s="17" t="s">
        <v>18</v>
      </c>
    </row>
    <row customFormat="1" customHeight="1" ht="36" r="153" s="18" spans="1:10">
      <c r="C153" s="127" t="s">
        <v>265</v>
      </c>
      <c r="D153" s="61" t="n">
        <v>0</v>
      </c>
      <c r="E153" s="127" t="s">
        <v>78</v>
      </c>
      <c r="F153" s="127" t="s">
        <v>266</v>
      </c>
      <c r="G153" s="16" t="s">
        <v>17</v>
      </c>
      <c r="H153" s="127" t="n">
        <v>1</v>
      </c>
      <c r="I153" s="127" t="n">
        <v>0.75</v>
      </c>
      <c r="J153" s="17" t="s">
        <v>41</v>
      </c>
    </row>
    <row customFormat="1" customHeight="1" ht="15.75" r="154" s="18" spans="1:10">
      <c r="C154" s="127" t="s">
        <v>267</v>
      </c>
      <c r="D154" s="61" t="n">
        <v>19</v>
      </c>
      <c r="E154" s="127" t="s">
        <v>78</v>
      </c>
      <c r="F154" s="127" t="s">
        <v>90</v>
      </c>
      <c r="G154" s="16" t="s">
        <v>17</v>
      </c>
      <c r="H154" s="127" t="n">
        <v>1</v>
      </c>
      <c r="I154" s="127" t="n">
        <v>0.75</v>
      </c>
      <c r="J154" s="17" t="s">
        <v>41</v>
      </c>
    </row>
    <row customFormat="1" customHeight="1" ht="15.75" r="155" s="18" spans="1:10">
      <c r="C155" s="127" t="s">
        <v>268</v>
      </c>
      <c r="D155" s="61" t="n">
        <v>15</v>
      </c>
      <c r="E155" s="127" t="s">
        <v>78</v>
      </c>
      <c r="F155" s="127" t="s">
        <v>269</v>
      </c>
      <c r="G155" s="16" t="s">
        <v>17</v>
      </c>
      <c r="H155" s="127" t="n">
        <v>1</v>
      </c>
      <c r="I155" s="127" t="n">
        <v>0.75</v>
      </c>
      <c r="J155" s="17" t="s">
        <v>41</v>
      </c>
    </row>
    <row customFormat="1" customHeight="1" ht="36.75" r="156" s="18" spans="1:10">
      <c r="C156" s="127" t="s">
        <v>270</v>
      </c>
      <c r="D156" s="61" t="n">
        <v>0</v>
      </c>
      <c r="E156" s="127" t="s">
        <v>78</v>
      </c>
      <c r="F156" s="127" t="s">
        <v>271</v>
      </c>
      <c r="G156" s="16" t="s">
        <v>17</v>
      </c>
      <c r="H156" s="127" t="n">
        <v>1</v>
      </c>
      <c r="I156" s="127" t="n">
        <v>0.75</v>
      </c>
      <c r="J156" s="17" t="s">
        <v>41</v>
      </c>
    </row>
    <row customFormat="1" customHeight="1" ht="15.75" r="157" s="18" spans="1:10">
      <c r="C157" s="127" t="s">
        <v>272</v>
      </c>
      <c r="D157" s="61" t="n">
        <v>3</v>
      </c>
      <c r="E157" s="127" t="s">
        <v>78</v>
      </c>
      <c r="F157" s="127" t="s">
        <v>273</v>
      </c>
      <c r="G157" s="16" t="s">
        <v>17</v>
      </c>
      <c r="H157" s="127" t="n">
        <v>1</v>
      </c>
      <c r="I157" s="127" t="n">
        <v>0.75</v>
      </c>
      <c r="J157" s="17" t="s">
        <v>41</v>
      </c>
    </row>
    <row customFormat="1" customHeight="1" ht="37.5" r="158" s="18" spans="1:10">
      <c r="C158" s="127" t="s">
        <v>274</v>
      </c>
      <c r="D158" s="61" t="n">
        <v>3</v>
      </c>
      <c r="E158" s="127" t="s">
        <v>78</v>
      </c>
      <c r="F158" s="127" t="s">
        <v>266</v>
      </c>
      <c r="G158" s="16" t="s">
        <v>17</v>
      </c>
      <c r="H158" s="127" t="n">
        <v>1</v>
      </c>
      <c r="I158" s="127" t="n">
        <v>0.75</v>
      </c>
      <c r="J158" s="17" t="s">
        <v>41</v>
      </c>
    </row>
    <row customFormat="1" customHeight="1" ht="35.25" r="159" s="18" spans="1:10">
      <c r="C159" s="127" t="s">
        <v>275</v>
      </c>
      <c r="D159" s="61" t="n">
        <v>0</v>
      </c>
      <c r="E159" s="127" t="s">
        <v>78</v>
      </c>
      <c r="F159" s="127" t="s">
        <v>276</v>
      </c>
      <c r="G159" s="16" t="s">
        <v>17</v>
      </c>
      <c r="H159" s="127" t="n">
        <v>1</v>
      </c>
      <c r="I159" s="127" t="n">
        <v>0.75</v>
      </c>
      <c r="J159" s="17" t="s">
        <v>41</v>
      </c>
    </row>
    <row customFormat="1" customHeight="1" ht="15.75" r="160" s="18" spans="1:10">
      <c r="C160" s="127" t="s">
        <v>277</v>
      </c>
      <c r="D160" s="61" t="n">
        <v>13</v>
      </c>
      <c r="E160" s="127" t="s">
        <v>78</v>
      </c>
      <c r="F160" s="127" t="s">
        <v>278</v>
      </c>
      <c r="G160" s="16" t="s">
        <v>17</v>
      </c>
      <c r="H160" s="127" t="n">
        <v>1</v>
      </c>
      <c r="I160" s="127" t="n">
        <v>0.75</v>
      </c>
      <c r="J160" s="17" t="s">
        <v>41</v>
      </c>
    </row>
    <row customFormat="1" customHeight="1" ht="15.75" r="161" s="18" spans="1:10">
      <c r="C161" s="127" t="s">
        <v>279</v>
      </c>
      <c r="D161" s="61" t="n">
        <v>2</v>
      </c>
      <c r="E161" s="127" t="s">
        <v>78</v>
      </c>
      <c r="F161" s="127" t="s">
        <v>280</v>
      </c>
      <c r="G161" s="16" t="s">
        <v>17</v>
      </c>
      <c r="H161" s="127" t="n">
        <v>1</v>
      </c>
      <c r="I161" s="127" t="n">
        <v>0.75</v>
      </c>
      <c r="J161" s="17" t="s">
        <v>41</v>
      </c>
    </row>
    <row customFormat="1" customHeight="1" ht="15.75" r="162" s="18" spans="1:10">
      <c r="C162" s="127" t="s">
        <v>281</v>
      </c>
      <c r="D162" s="61" t="n">
        <v>10</v>
      </c>
      <c r="E162" s="127" t="s">
        <v>78</v>
      </c>
      <c r="F162" s="127" t="s">
        <v>280</v>
      </c>
      <c r="G162" s="16" t="s">
        <v>17</v>
      </c>
      <c r="H162" s="127" t="n">
        <v>1</v>
      </c>
      <c r="I162" s="127" t="n">
        <v>0.75</v>
      </c>
      <c r="J162" s="17" t="s">
        <v>41</v>
      </c>
    </row>
    <row customFormat="1" customHeight="1" ht="15.75" r="163" s="18" spans="1:10">
      <c r="A163" s="103" t="s">
        <v>69</v>
      </c>
      <c r="C163" s="108" t="n">
        <v>14</v>
      </c>
      <c r="D163" s="59">
        <f>SUM(D149:D162)</f>
        <v/>
      </c>
      <c r="E163" s="108" t="n"/>
      <c r="F163" s="108" t="n"/>
      <c r="G163" s="108" t="n"/>
      <c r="H163" s="20">
        <f>SUM(H149:H162)</f>
        <v/>
      </c>
      <c r="I163" s="20" t="n"/>
      <c r="J163" s="9" t="n"/>
    </row>
    <row customFormat="1" customHeight="1" ht="37.5" r="164" s="18" spans="1:10">
      <c r="A164" s="35" t="n">
        <v>17</v>
      </c>
      <c r="B164" s="35" t="s">
        <v>282</v>
      </c>
      <c r="C164" s="35" t="s">
        <v>283</v>
      </c>
      <c r="D164" s="73" t="n">
        <v>64</v>
      </c>
      <c r="E164" s="35" t="s">
        <v>284</v>
      </c>
      <c r="F164" s="35" t="s">
        <v>285</v>
      </c>
      <c r="G164" s="35" t="s">
        <v>17</v>
      </c>
      <c r="H164" s="35" t="n">
        <v>1</v>
      </c>
      <c r="I164" s="35" t="n">
        <v>0.75</v>
      </c>
      <c r="J164" s="17" t="s">
        <v>18</v>
      </c>
    </row>
    <row customFormat="1" customHeight="1" ht="15.75" r="165" s="18" spans="1:10">
      <c r="A165" s="109" t="s">
        <v>69</v>
      </c>
      <c r="C165" s="109" t="n">
        <v>1</v>
      </c>
      <c r="D165" s="74">
        <f>SUM(D164)</f>
        <v/>
      </c>
      <c r="E165" s="75" t="n"/>
      <c r="F165" s="75" t="n"/>
      <c r="G165" s="75" t="n"/>
      <c r="H165" s="109" t="n">
        <v>1</v>
      </c>
      <c r="I165" s="109" t="n"/>
      <c r="J165" s="23" t="n"/>
    </row>
    <row customFormat="1" customHeight="1" ht="31.5" r="166" s="18" spans="1:10">
      <c r="A166" s="93" t="n">
        <v>18</v>
      </c>
      <c r="B166" s="93" t="s">
        <v>286</v>
      </c>
      <c r="C166" s="127" t="s">
        <v>287</v>
      </c>
      <c r="D166" s="61" t="n">
        <v>32</v>
      </c>
      <c r="E166" s="127" t="s">
        <v>78</v>
      </c>
      <c r="F166" s="127" t="s">
        <v>288</v>
      </c>
      <c r="G166" s="16" t="s">
        <v>125</v>
      </c>
      <c r="H166" s="127" t="n">
        <v>1</v>
      </c>
      <c r="I166" s="127" t="n">
        <v>0.75</v>
      </c>
      <c r="J166" s="17" t="s">
        <v>41</v>
      </c>
    </row>
    <row customFormat="1" customHeight="1" ht="31.5" r="167" s="18" spans="1:10">
      <c r="C167" s="127" t="s">
        <v>289</v>
      </c>
      <c r="D167" s="61" t="n">
        <v>15</v>
      </c>
      <c r="E167" s="127" t="s">
        <v>78</v>
      </c>
      <c r="F167" s="127" t="s">
        <v>290</v>
      </c>
      <c r="G167" s="16" t="s">
        <v>125</v>
      </c>
      <c r="H167" s="127" t="n">
        <v>1</v>
      </c>
      <c r="I167" s="127" t="n">
        <v>1.1</v>
      </c>
      <c r="J167" s="17" t="s">
        <v>41</v>
      </c>
    </row>
    <row customFormat="1" customHeight="1" ht="15.75" r="168" s="18" spans="1:10">
      <c r="A168" s="103" t="s">
        <v>69</v>
      </c>
      <c r="C168" s="103" t="n">
        <v>2</v>
      </c>
      <c r="D168" s="59">
        <f>SUM(D166:D167)</f>
        <v/>
      </c>
      <c r="E168" s="108" t="n"/>
      <c r="F168" s="108" t="n"/>
      <c r="G168" s="108" t="n"/>
      <c r="H168" s="20">
        <f>SUM(H166:H167)</f>
        <v/>
      </c>
      <c r="I168" s="20" t="n"/>
      <c r="J168" s="9" t="n"/>
    </row>
    <row customFormat="1" customHeight="1" ht="15.75" r="169" s="18" spans="1:10">
      <c r="A169" s="93" t="n">
        <v>19</v>
      </c>
      <c r="B169" s="93" t="s">
        <v>291</v>
      </c>
      <c r="C169" s="127" t="s">
        <v>292</v>
      </c>
      <c r="D169" s="61" t="n">
        <v>5</v>
      </c>
      <c r="E169" s="127" t="s">
        <v>78</v>
      </c>
      <c r="F169" s="127" t="s">
        <v>293</v>
      </c>
      <c r="G169" s="126" t="s">
        <v>125</v>
      </c>
      <c r="H169" s="104" t="n">
        <v>1</v>
      </c>
      <c r="I169" s="127" t="n">
        <v>1.1</v>
      </c>
      <c r="J169" s="17" t="s">
        <v>41</v>
      </c>
    </row>
    <row customFormat="1" customHeight="1" ht="15.75" r="170" s="18" spans="1:10">
      <c r="C170" s="127" t="s">
        <v>294</v>
      </c>
      <c r="D170" s="61" t="n">
        <v>9</v>
      </c>
      <c r="E170" s="127" t="s">
        <v>78</v>
      </c>
      <c r="F170" s="127" t="s">
        <v>295</v>
      </c>
      <c r="G170" s="126" t="s">
        <v>17</v>
      </c>
      <c r="H170" s="104" t="n">
        <v>1</v>
      </c>
      <c r="I170" s="127" t="n">
        <v>0.75</v>
      </c>
      <c r="J170" s="17" t="s">
        <v>41</v>
      </c>
    </row>
    <row customFormat="1" customHeight="1" ht="15.75" r="171" s="18" spans="1:10">
      <c r="C171" s="127" t="s">
        <v>296</v>
      </c>
      <c r="D171" s="61" t="n">
        <v>8</v>
      </c>
      <c r="E171" s="127" t="s">
        <v>78</v>
      </c>
      <c r="F171" s="127" t="s">
        <v>297</v>
      </c>
      <c r="G171" s="126" t="s">
        <v>125</v>
      </c>
      <c r="H171" s="104" t="n">
        <v>1</v>
      </c>
      <c r="I171" s="127" t="n">
        <v>0.77</v>
      </c>
      <c r="J171" s="17" t="s">
        <v>41</v>
      </c>
    </row>
    <row customFormat="1" customHeight="1" ht="15.75" r="172" s="18" spans="1:10">
      <c r="C172" s="127" t="s">
        <v>298</v>
      </c>
      <c r="D172" s="61" t="n">
        <v>3</v>
      </c>
      <c r="E172" s="127" t="s">
        <v>78</v>
      </c>
      <c r="F172" s="127" t="s">
        <v>299</v>
      </c>
      <c r="G172" s="126" t="s">
        <v>125</v>
      </c>
      <c r="H172" s="104" t="n">
        <v>1</v>
      </c>
      <c r="I172" s="127" t="n">
        <v>1.1</v>
      </c>
      <c r="J172" s="17" t="s">
        <v>41</v>
      </c>
    </row>
    <row customFormat="1" customHeight="1" ht="15.75" r="173" s="18" spans="1:10">
      <c r="A173" s="103" t="s">
        <v>69</v>
      </c>
      <c r="C173" s="103" t="n">
        <v>4</v>
      </c>
      <c r="D173" s="59">
        <f>SUM(D169:D172)</f>
        <v/>
      </c>
      <c r="E173" s="103" t="n"/>
      <c r="F173" s="103" t="n"/>
      <c r="G173" s="103" t="n"/>
      <c r="H173" s="20">
        <f>SUM(H169:H172)</f>
        <v/>
      </c>
      <c r="I173" s="20" t="n"/>
      <c r="J173" s="9" t="n"/>
    </row>
    <row customFormat="1" customHeight="1" ht="15.75" r="174" s="18" spans="1:10">
      <c r="A174" s="93" t="n">
        <v>20</v>
      </c>
      <c r="B174" s="93" t="s">
        <v>300</v>
      </c>
      <c r="C174" s="127" t="s">
        <v>301</v>
      </c>
      <c r="D174" s="61" t="n">
        <v>21</v>
      </c>
      <c r="E174" s="127" t="s">
        <v>78</v>
      </c>
      <c r="F174" s="127" t="s">
        <v>75</v>
      </c>
      <c r="G174" s="16" t="s">
        <v>17</v>
      </c>
      <c r="H174" s="127" t="n">
        <v>1</v>
      </c>
      <c r="I174" s="127" t="n">
        <v>0.75</v>
      </c>
      <c r="J174" s="17" t="s">
        <v>41</v>
      </c>
    </row>
    <row customFormat="1" customHeight="1" ht="15.75" r="175" s="18" spans="1:10">
      <c r="C175" s="127" t="s">
        <v>302</v>
      </c>
      <c r="D175" s="61" t="n">
        <v>5</v>
      </c>
      <c r="E175" s="127" t="s">
        <v>78</v>
      </c>
      <c r="F175" s="127" t="s">
        <v>303</v>
      </c>
      <c r="G175" s="16" t="s">
        <v>17</v>
      </c>
      <c r="H175" s="127" t="n">
        <v>1</v>
      </c>
      <c r="I175" s="127" t="n">
        <v>0.75</v>
      </c>
      <c r="J175" s="17" t="s">
        <v>18</v>
      </c>
    </row>
    <row customFormat="1" customHeight="1" ht="15.75" r="176" s="18" spans="1:10">
      <c r="C176" s="127" t="s">
        <v>304</v>
      </c>
      <c r="D176" s="61" t="n">
        <v>19</v>
      </c>
      <c r="E176" s="127" t="s">
        <v>78</v>
      </c>
      <c r="F176" s="127" t="s">
        <v>305</v>
      </c>
      <c r="G176" s="16" t="s">
        <v>17</v>
      </c>
      <c r="H176" s="127" t="n">
        <v>1</v>
      </c>
      <c r="I176" s="127" t="n">
        <v>0.75</v>
      </c>
      <c r="J176" s="17" t="s">
        <v>41</v>
      </c>
    </row>
    <row customFormat="1" customHeight="1" ht="15.75" r="177" s="18" spans="1:10">
      <c r="C177" s="127" t="s">
        <v>306</v>
      </c>
      <c r="D177" s="61" t="n">
        <v>43</v>
      </c>
      <c r="E177" s="127" t="s">
        <v>78</v>
      </c>
      <c r="F177" s="127" t="s">
        <v>307</v>
      </c>
      <c r="G177" s="16" t="s">
        <v>17</v>
      </c>
      <c r="H177" s="127" t="n">
        <v>1</v>
      </c>
      <c r="I177" s="127" t="n">
        <v>0.75</v>
      </c>
      <c r="J177" s="17" t="s">
        <v>41</v>
      </c>
    </row>
    <row customFormat="1" customHeight="1" ht="15.75" r="178" s="18" spans="1:10">
      <c r="C178" s="107" t="s">
        <v>308</v>
      </c>
      <c r="D178" s="62" t="n">
        <v>35</v>
      </c>
      <c r="E178" s="127" t="s">
        <v>78</v>
      </c>
      <c r="F178" s="16" t="s">
        <v>75</v>
      </c>
      <c r="G178" s="16" t="s">
        <v>17</v>
      </c>
      <c r="H178" s="127" t="n">
        <v>1</v>
      </c>
      <c r="I178" s="127" t="n">
        <v>0.75</v>
      </c>
      <c r="J178" s="17" t="s">
        <v>18</v>
      </c>
    </row>
    <row customFormat="1" customHeight="1" ht="15.75" r="179" s="18" spans="1:10">
      <c r="A179" s="103" t="s">
        <v>69</v>
      </c>
      <c r="C179" s="103" t="n">
        <v>5</v>
      </c>
      <c r="D179" s="59">
        <f>SUM(D174:D178)</f>
        <v/>
      </c>
      <c r="E179" s="66" t="n"/>
      <c r="F179" s="66" t="n"/>
      <c r="G179" s="66" t="n"/>
      <c r="H179" s="20">
        <f>SUM(H174:H178)</f>
        <v/>
      </c>
      <c r="I179" s="20" t="n"/>
      <c r="J179" s="19" t="n"/>
    </row>
    <row customFormat="1" customHeight="1" ht="15.75" r="180" s="18" spans="1:10">
      <c r="A180" s="93" t="n">
        <v>21</v>
      </c>
      <c r="B180" s="93" t="s">
        <v>309</v>
      </c>
      <c r="C180" s="127" t="s">
        <v>310</v>
      </c>
      <c r="D180" s="61" t="n">
        <v>60</v>
      </c>
      <c r="E180" s="127" t="s">
        <v>78</v>
      </c>
      <c r="F180" s="127" t="s">
        <v>311</v>
      </c>
      <c r="G180" s="16" t="s">
        <v>17</v>
      </c>
      <c r="H180" s="127" t="n">
        <v>3</v>
      </c>
      <c r="I180" s="127" t="n">
        <v>0.75</v>
      </c>
      <c r="J180" s="17" t="s">
        <v>18</v>
      </c>
    </row>
    <row customFormat="1" customHeight="1" ht="15.75" r="181" s="18" spans="1:10">
      <c r="C181" s="127" t="s">
        <v>312</v>
      </c>
      <c r="D181" s="61" t="n">
        <v>41</v>
      </c>
      <c r="E181" s="127" t="s">
        <v>78</v>
      </c>
      <c r="F181" s="127" t="s">
        <v>313</v>
      </c>
      <c r="G181" s="16" t="s">
        <v>17</v>
      </c>
      <c r="H181" s="127" t="n">
        <v>2</v>
      </c>
      <c r="I181" s="127" t="n">
        <v>0.75</v>
      </c>
      <c r="J181" s="17" t="s">
        <v>18</v>
      </c>
    </row>
    <row customFormat="1" customHeight="1" ht="15.75" r="182" s="18" spans="1:10">
      <c r="C182" s="127" t="s">
        <v>314</v>
      </c>
      <c r="D182" s="61" t="n">
        <v>29</v>
      </c>
      <c r="E182" s="127" t="s">
        <v>78</v>
      </c>
      <c r="F182" s="127" t="s">
        <v>315</v>
      </c>
      <c r="G182" s="16" t="s">
        <v>17</v>
      </c>
      <c r="H182" s="127" t="n">
        <v>2</v>
      </c>
      <c r="I182" s="127" t="n">
        <v>0.75</v>
      </c>
      <c r="J182" s="17" t="s">
        <v>18</v>
      </c>
    </row>
    <row customFormat="1" customHeight="1" ht="15.75" r="183" s="18" spans="1:10">
      <c r="C183" s="127" t="s">
        <v>316</v>
      </c>
      <c r="D183" s="61" t="n">
        <v>30</v>
      </c>
      <c r="E183" s="127" t="s">
        <v>78</v>
      </c>
      <c r="F183" s="127" t="s">
        <v>313</v>
      </c>
      <c r="G183" s="16" t="s">
        <v>17</v>
      </c>
      <c r="H183" s="127" t="n">
        <v>1</v>
      </c>
      <c r="I183" s="127" t="n">
        <v>0.75</v>
      </c>
      <c r="J183" s="17" t="s">
        <v>18</v>
      </c>
    </row>
    <row customFormat="1" customHeight="1" ht="15.75" r="184" s="18" spans="1:10">
      <c r="A184" s="103" t="s">
        <v>69</v>
      </c>
      <c r="C184" s="108" t="n">
        <v>4</v>
      </c>
      <c r="D184" s="59">
        <f>SUM(D180:D183)</f>
        <v/>
      </c>
      <c r="E184" s="108" t="n"/>
      <c r="F184" s="108" t="n"/>
      <c r="G184" s="108" t="n"/>
      <c r="H184" s="20">
        <f>SUM(H180:H183)</f>
        <v/>
      </c>
      <c r="I184" s="20" t="n"/>
      <c r="J184" s="19" t="n"/>
    </row>
    <row customFormat="1" customHeight="1" ht="15.75" r="185" s="18" spans="1:10">
      <c r="A185" s="93" t="n">
        <v>22</v>
      </c>
      <c r="B185" s="93" t="s">
        <v>317</v>
      </c>
      <c r="C185" s="127" t="s">
        <v>318</v>
      </c>
      <c r="D185" s="61" t="n">
        <v>49</v>
      </c>
      <c r="E185" s="127" t="s">
        <v>78</v>
      </c>
      <c r="F185" s="127" t="s">
        <v>319</v>
      </c>
      <c r="G185" s="16" t="s">
        <v>17</v>
      </c>
      <c r="H185" s="127" t="n">
        <v>3</v>
      </c>
      <c r="I185" s="127" t="n">
        <v>0.75</v>
      </c>
      <c r="J185" s="17" t="s">
        <v>18</v>
      </c>
    </row>
    <row customFormat="1" customHeight="1" ht="15.75" r="186" s="18" spans="1:10">
      <c r="C186" s="127" t="s">
        <v>320</v>
      </c>
      <c r="D186" s="61" t="n">
        <v>25</v>
      </c>
      <c r="E186" s="127" t="s">
        <v>78</v>
      </c>
      <c r="F186" s="127" t="s">
        <v>319</v>
      </c>
      <c r="G186" s="16" t="s">
        <v>17</v>
      </c>
      <c r="H186" s="127" t="n">
        <v>2</v>
      </c>
      <c r="I186" s="127" t="n">
        <v>0.75</v>
      </c>
      <c r="J186" s="17" t="s">
        <v>18</v>
      </c>
    </row>
    <row customFormat="1" customHeight="1" ht="15.75" r="187" s="18" spans="1:10">
      <c r="C187" s="127" t="s">
        <v>321</v>
      </c>
      <c r="D187" s="61" t="n">
        <v>89</v>
      </c>
      <c r="E187" s="127" t="s">
        <v>78</v>
      </c>
      <c r="F187" s="127" t="s">
        <v>319</v>
      </c>
      <c r="G187" s="16" t="s">
        <v>17</v>
      </c>
      <c r="H187" s="127" t="n">
        <v>1</v>
      </c>
      <c r="I187" s="127" t="n">
        <v>0.75</v>
      </c>
      <c r="J187" s="17" t="s">
        <v>18</v>
      </c>
    </row>
    <row customFormat="1" customHeight="1" ht="15.75" r="188" s="18" spans="1:10">
      <c r="C188" s="127" t="s">
        <v>322</v>
      </c>
      <c r="D188" s="61" t="n">
        <v>32</v>
      </c>
      <c r="E188" s="127" t="s">
        <v>78</v>
      </c>
      <c r="F188" s="127" t="s">
        <v>319</v>
      </c>
      <c r="G188" s="16" t="s">
        <v>17</v>
      </c>
      <c r="H188" s="127" t="n">
        <v>1</v>
      </c>
      <c r="I188" s="127" t="n">
        <v>0.75</v>
      </c>
      <c r="J188" s="17" t="s">
        <v>18</v>
      </c>
    </row>
    <row customFormat="1" customHeight="1" ht="15.75" r="189" s="18" spans="1:10">
      <c r="C189" s="127" t="s">
        <v>323</v>
      </c>
      <c r="D189" s="61" t="n">
        <v>12</v>
      </c>
      <c r="E189" s="127" t="s">
        <v>78</v>
      </c>
      <c r="F189" s="127" t="s">
        <v>319</v>
      </c>
      <c r="G189" s="16" t="s">
        <v>17</v>
      </c>
      <c r="H189" s="127" t="n">
        <v>1</v>
      </c>
      <c r="I189" s="127" t="n">
        <v>0.75</v>
      </c>
      <c r="J189" s="17" t="s">
        <v>18</v>
      </c>
    </row>
    <row customFormat="1" customHeight="1" ht="15.75" r="190" s="18" spans="1:10">
      <c r="C190" s="127" t="s">
        <v>324</v>
      </c>
      <c r="D190" s="61" t="n">
        <v>5</v>
      </c>
      <c r="E190" s="127" t="s">
        <v>78</v>
      </c>
      <c r="F190" s="127" t="s">
        <v>319</v>
      </c>
      <c r="G190" s="16" t="s">
        <v>17</v>
      </c>
      <c r="H190" s="127" t="n">
        <v>1</v>
      </c>
      <c r="I190" s="127" t="n">
        <v>0.75</v>
      </c>
      <c r="J190" s="17" t="s">
        <v>18</v>
      </c>
    </row>
    <row customFormat="1" customHeight="1" ht="15.75" r="191" s="18" spans="1:10">
      <c r="C191" s="127" t="s">
        <v>325</v>
      </c>
      <c r="D191" s="61" t="n">
        <v>94</v>
      </c>
      <c r="E191" s="127" t="s">
        <v>78</v>
      </c>
      <c r="F191" s="127" t="s">
        <v>319</v>
      </c>
      <c r="G191" s="16" t="s">
        <v>17</v>
      </c>
      <c r="H191" s="127" t="n">
        <v>1</v>
      </c>
      <c r="I191" s="127" t="n">
        <v>0.75</v>
      </c>
      <c r="J191" s="17" t="s">
        <v>18</v>
      </c>
    </row>
    <row customFormat="1" customHeight="1" ht="15.75" r="192" s="18" spans="1:10">
      <c r="A192" s="103" t="s">
        <v>69</v>
      </c>
      <c r="C192" s="103" t="n">
        <v>7</v>
      </c>
      <c r="D192" s="59">
        <f>SUM(D185:D191)</f>
        <v/>
      </c>
      <c r="E192" s="108" t="n"/>
      <c r="F192" s="108" t="n"/>
      <c r="G192" s="108" t="n"/>
      <c r="H192" s="20">
        <f>SUM(H185:H191)</f>
        <v/>
      </c>
      <c r="I192" s="20" t="n"/>
      <c r="J192" s="9" t="n"/>
    </row>
    <row customFormat="1" customHeight="1" ht="15.75" r="193" s="18" spans="1:10">
      <c r="A193" s="93" t="n">
        <v>23</v>
      </c>
      <c r="B193" s="93" t="s">
        <v>326</v>
      </c>
      <c r="C193" s="127" t="s">
        <v>327</v>
      </c>
      <c r="D193" s="62" t="n">
        <v>439</v>
      </c>
      <c r="E193" s="107" t="s">
        <v>123</v>
      </c>
      <c r="F193" s="127" t="s">
        <v>328</v>
      </c>
      <c r="G193" s="126" t="s">
        <v>125</v>
      </c>
      <c r="H193" s="104" t="n">
        <v>7</v>
      </c>
      <c r="I193" s="127" t="n">
        <v>1.1</v>
      </c>
      <c r="J193" s="17" t="s">
        <v>41</v>
      </c>
    </row>
    <row customFormat="1" customHeight="1" ht="15.75" r="194" s="18" spans="1:10">
      <c r="C194" s="127" t="s">
        <v>329</v>
      </c>
      <c r="D194" s="61" t="n">
        <v>378</v>
      </c>
      <c r="E194" s="127" t="s">
        <v>78</v>
      </c>
      <c r="F194" s="127" t="s">
        <v>330</v>
      </c>
      <c r="G194" s="126" t="s">
        <v>125</v>
      </c>
      <c r="H194" s="104" t="n">
        <v>5</v>
      </c>
      <c r="I194" s="127" t="n">
        <v>1.1</v>
      </c>
      <c r="J194" s="17" t="s">
        <v>41</v>
      </c>
    </row>
    <row customFormat="1" customHeight="1" ht="15.75" r="195" s="18" spans="1:10">
      <c r="C195" s="127" t="s">
        <v>331</v>
      </c>
      <c r="D195" s="61" t="n">
        <v>109</v>
      </c>
      <c r="E195" s="127" t="s">
        <v>78</v>
      </c>
      <c r="F195" s="127" t="s">
        <v>246</v>
      </c>
      <c r="G195" s="16" t="s">
        <v>217</v>
      </c>
      <c r="H195" s="104" t="n">
        <v>0</v>
      </c>
      <c r="I195" s="127" t="s">
        <v>218</v>
      </c>
      <c r="J195" s="17" t="s">
        <v>41</v>
      </c>
    </row>
    <row customFormat="1" customHeight="1" ht="15.75" r="196" s="18" spans="1:10">
      <c r="C196" s="127" t="s">
        <v>332</v>
      </c>
      <c r="D196" s="61" t="n">
        <v>22</v>
      </c>
      <c r="E196" s="127" t="s">
        <v>78</v>
      </c>
      <c r="F196" s="127" t="s">
        <v>246</v>
      </c>
      <c r="G196" s="16" t="s">
        <v>217</v>
      </c>
      <c r="H196" s="104" t="n">
        <v>0</v>
      </c>
      <c r="I196" s="127" t="s">
        <v>218</v>
      </c>
      <c r="J196" s="17" t="s">
        <v>41</v>
      </c>
    </row>
    <row customFormat="1" customHeight="1" ht="15.75" r="197" s="18" spans="1:10">
      <c r="C197" s="127" t="s">
        <v>333</v>
      </c>
      <c r="D197" s="61" t="n">
        <v>17</v>
      </c>
      <c r="E197" s="127" t="s">
        <v>78</v>
      </c>
      <c r="F197" s="127" t="s">
        <v>334</v>
      </c>
      <c r="G197" s="16" t="s">
        <v>217</v>
      </c>
      <c r="H197" s="104" t="n">
        <v>0</v>
      </c>
      <c r="I197" s="127" t="s">
        <v>218</v>
      </c>
      <c r="J197" s="17" t="s">
        <v>41</v>
      </c>
    </row>
    <row customFormat="1" customHeight="1" ht="15.75" r="198" s="18" spans="1:10">
      <c r="C198" s="127" t="s">
        <v>335</v>
      </c>
      <c r="D198" s="61" t="n">
        <v>47</v>
      </c>
      <c r="E198" s="127" t="s">
        <v>78</v>
      </c>
      <c r="F198" s="127" t="s">
        <v>246</v>
      </c>
      <c r="G198" s="16" t="s">
        <v>217</v>
      </c>
      <c r="H198" s="104" t="n">
        <v>0</v>
      </c>
      <c r="I198" s="127" t="s">
        <v>218</v>
      </c>
      <c r="J198" s="17" t="s">
        <v>41</v>
      </c>
    </row>
    <row customFormat="1" customHeight="1" ht="15.75" r="199" s="18" spans="1:10">
      <c r="C199" s="127" t="s">
        <v>336</v>
      </c>
      <c r="D199" s="61" t="n">
        <v>107</v>
      </c>
      <c r="E199" s="127" t="s">
        <v>78</v>
      </c>
      <c r="F199" s="127" t="s">
        <v>337</v>
      </c>
      <c r="G199" s="16" t="s">
        <v>217</v>
      </c>
      <c r="H199" s="104" t="n">
        <v>0</v>
      </c>
      <c r="I199" s="127" t="s">
        <v>218</v>
      </c>
      <c r="J199" s="17" t="s">
        <v>41</v>
      </c>
    </row>
    <row customFormat="1" customHeight="1" ht="15.75" r="200" s="18" spans="1:10">
      <c r="C200" s="127" t="s">
        <v>338</v>
      </c>
      <c r="D200" s="61" t="n">
        <v>44</v>
      </c>
      <c r="E200" s="127" t="s">
        <v>78</v>
      </c>
      <c r="F200" s="127" t="s">
        <v>339</v>
      </c>
      <c r="G200" s="16" t="s">
        <v>217</v>
      </c>
      <c r="H200" s="104" t="n">
        <v>0</v>
      </c>
      <c r="I200" s="127" t="s">
        <v>218</v>
      </c>
      <c r="J200" s="17" t="s">
        <v>41</v>
      </c>
    </row>
    <row customFormat="1" customHeight="1" ht="15.75" r="201" s="18" spans="1:10">
      <c r="C201" s="127" t="s">
        <v>340</v>
      </c>
      <c r="D201" s="61" t="n">
        <v>500</v>
      </c>
      <c r="E201" s="127" t="s">
        <v>78</v>
      </c>
      <c r="F201" s="127" t="s">
        <v>341</v>
      </c>
      <c r="G201" s="126" t="s">
        <v>17</v>
      </c>
      <c r="H201" s="104" t="n">
        <v>9</v>
      </c>
      <c r="I201" s="127" t="n">
        <v>0.75</v>
      </c>
      <c r="J201" s="17" t="s">
        <v>41</v>
      </c>
    </row>
    <row customFormat="1" customHeight="1" ht="15.75" r="202" s="18" spans="1:10">
      <c r="C202" s="127" t="s">
        <v>342</v>
      </c>
      <c r="D202" s="61" t="n">
        <v>53</v>
      </c>
      <c r="E202" s="127" t="s">
        <v>78</v>
      </c>
      <c r="F202" s="127" t="s">
        <v>343</v>
      </c>
      <c r="G202" s="126" t="s">
        <v>17</v>
      </c>
      <c r="H202" s="104" t="n">
        <v>2</v>
      </c>
      <c r="I202" s="127" t="n">
        <v>0.75</v>
      </c>
      <c r="J202" s="17" t="s">
        <v>41</v>
      </c>
    </row>
    <row customFormat="1" customHeight="1" ht="15.75" r="203" s="18" spans="1:10">
      <c r="C203" s="107" t="s">
        <v>344</v>
      </c>
      <c r="D203" s="62" t="n">
        <v>23</v>
      </c>
      <c r="E203" s="127" t="s">
        <v>78</v>
      </c>
      <c r="F203" s="127" t="s">
        <v>345</v>
      </c>
      <c r="G203" s="16" t="s">
        <v>217</v>
      </c>
      <c r="H203" s="104" t="n">
        <v>0</v>
      </c>
      <c r="I203" s="127" t="s">
        <v>218</v>
      </c>
      <c r="J203" s="17" t="s">
        <v>41</v>
      </c>
    </row>
    <row customFormat="1" customHeight="1" ht="15.75" r="204" s="18" spans="1:10">
      <c r="C204" s="107" t="s">
        <v>346</v>
      </c>
      <c r="D204" s="62" t="n">
        <v>28</v>
      </c>
      <c r="E204" s="127" t="s">
        <v>78</v>
      </c>
      <c r="F204" s="127" t="s">
        <v>347</v>
      </c>
      <c r="G204" s="16" t="s">
        <v>217</v>
      </c>
      <c r="H204" s="104" t="n">
        <v>0</v>
      </c>
      <c r="I204" s="127" t="s">
        <v>218</v>
      </c>
      <c r="J204" s="17" t="s">
        <v>41</v>
      </c>
    </row>
    <row customFormat="1" customHeight="1" ht="15.75" r="205" s="18" spans="1:10">
      <c r="A205" s="103" t="s">
        <v>69</v>
      </c>
      <c r="C205" s="103" t="n">
        <v>12</v>
      </c>
      <c r="D205" s="59">
        <f>SUM(D193:D204)</f>
        <v/>
      </c>
      <c r="E205" s="103" t="n"/>
      <c r="F205" s="103" t="n"/>
      <c r="G205" s="103" t="n"/>
      <c r="H205" s="20">
        <f>SUM(H193:H204)</f>
        <v/>
      </c>
      <c r="I205" s="20" t="n"/>
      <c r="J205" s="9" t="n"/>
    </row>
    <row customFormat="1" customHeight="1" ht="15.75" r="206" s="18" spans="1:10">
      <c r="A206" s="93" t="n">
        <v>24</v>
      </c>
      <c r="B206" s="93" t="s">
        <v>348</v>
      </c>
      <c r="C206" s="127" t="s">
        <v>349</v>
      </c>
      <c r="D206" s="61" t="n">
        <v>14</v>
      </c>
      <c r="E206" s="127" t="s">
        <v>78</v>
      </c>
      <c r="F206" s="127" t="s">
        <v>350</v>
      </c>
      <c r="G206" s="126" t="s">
        <v>17</v>
      </c>
      <c r="H206" s="104" t="n">
        <v>1</v>
      </c>
      <c r="I206" s="127" t="n">
        <v>0.75</v>
      </c>
      <c r="J206" s="17" t="s">
        <v>18</v>
      </c>
    </row>
    <row customFormat="1" customHeight="1" ht="15.75" r="207" s="18" spans="1:10">
      <c r="C207" s="127" t="s">
        <v>351</v>
      </c>
      <c r="D207" s="61" t="n">
        <v>18</v>
      </c>
      <c r="E207" s="127" t="s">
        <v>78</v>
      </c>
      <c r="F207" s="127" t="s">
        <v>350</v>
      </c>
      <c r="G207" s="126" t="s">
        <v>17</v>
      </c>
      <c r="H207" s="104" t="n">
        <v>1</v>
      </c>
      <c r="I207" s="127" t="n">
        <v>0.75</v>
      </c>
      <c r="J207" s="17" t="s">
        <v>18</v>
      </c>
    </row>
    <row customFormat="1" customHeight="1" ht="15.75" r="208" s="18" spans="1:10">
      <c r="C208" s="127" t="s">
        <v>352</v>
      </c>
      <c r="D208" s="61" t="n">
        <v>89</v>
      </c>
      <c r="E208" s="127" t="s">
        <v>78</v>
      </c>
      <c r="F208" s="127" t="s">
        <v>353</v>
      </c>
      <c r="G208" s="126" t="s">
        <v>17</v>
      </c>
      <c r="H208" s="104" t="n">
        <v>4</v>
      </c>
      <c r="I208" s="127" t="n">
        <v>0.75</v>
      </c>
      <c r="J208" s="17" t="s">
        <v>18</v>
      </c>
    </row>
    <row customFormat="1" customHeight="1" ht="15.75" r="209" s="18" spans="1:10">
      <c r="C209" s="127" t="s">
        <v>354</v>
      </c>
      <c r="D209" s="61" t="n">
        <v>40</v>
      </c>
      <c r="E209" s="127" t="s">
        <v>78</v>
      </c>
      <c r="F209" s="127" t="s">
        <v>355</v>
      </c>
      <c r="G209" s="126" t="s">
        <v>17</v>
      </c>
      <c r="H209" s="104" t="n">
        <v>3</v>
      </c>
      <c r="I209" s="127" t="n">
        <v>0.75</v>
      </c>
      <c r="J209" s="17" t="s">
        <v>153</v>
      </c>
    </row>
    <row customFormat="1" customHeight="1" ht="15.75" r="210" s="18" spans="1:10">
      <c r="C210" s="127" t="s">
        <v>356</v>
      </c>
      <c r="D210" s="61" t="n">
        <v>25</v>
      </c>
      <c r="E210" s="127" t="s">
        <v>78</v>
      </c>
      <c r="F210" s="127" t="s">
        <v>357</v>
      </c>
      <c r="G210" s="126" t="s">
        <v>17</v>
      </c>
      <c r="H210" s="104" t="n">
        <v>2</v>
      </c>
      <c r="I210" s="127" t="n">
        <v>0.75</v>
      </c>
      <c r="J210" s="17" t="s">
        <v>18</v>
      </c>
    </row>
    <row customFormat="1" customHeight="1" ht="15.75" r="211" s="18" spans="1:10">
      <c r="C211" s="127" t="s">
        <v>358</v>
      </c>
      <c r="D211" s="61" t="n">
        <v>10</v>
      </c>
      <c r="E211" s="127" t="s">
        <v>78</v>
      </c>
      <c r="F211" s="127" t="s">
        <v>359</v>
      </c>
      <c r="G211" s="126" t="s">
        <v>17</v>
      </c>
      <c r="H211" s="104" t="n">
        <v>1</v>
      </c>
      <c r="I211" s="127" t="n">
        <v>0.75</v>
      </c>
      <c r="J211" s="17" t="s">
        <v>18</v>
      </c>
    </row>
    <row customFormat="1" customHeight="1" ht="15.75" r="212" s="18" spans="1:10">
      <c r="C212" s="127" t="s">
        <v>360</v>
      </c>
      <c r="D212" s="61" t="n">
        <v>0</v>
      </c>
      <c r="E212" s="127" t="s">
        <v>78</v>
      </c>
      <c r="F212" s="126" t="s">
        <v>361</v>
      </c>
      <c r="G212" s="126" t="s">
        <v>17</v>
      </c>
      <c r="H212" s="104" t="n">
        <v>2</v>
      </c>
      <c r="I212" s="127" t="n">
        <v>0.75</v>
      </c>
      <c r="J212" s="17" t="s">
        <v>18</v>
      </c>
    </row>
    <row customFormat="1" customHeight="1" ht="15.75" r="213" s="18" spans="1:10">
      <c r="C213" s="127" t="s">
        <v>362</v>
      </c>
      <c r="D213" s="61" t="n">
        <v>127</v>
      </c>
      <c r="E213" s="127" t="s">
        <v>78</v>
      </c>
      <c r="F213" s="126" t="s">
        <v>361</v>
      </c>
      <c r="G213" s="126" t="s">
        <v>17</v>
      </c>
      <c r="H213" s="104" t="n">
        <v>1</v>
      </c>
      <c r="I213" s="127" t="n">
        <v>0.75</v>
      </c>
      <c r="J213" s="17" t="s">
        <v>18</v>
      </c>
    </row>
    <row customFormat="1" customHeight="1" ht="15.75" r="214" s="18" spans="1:10">
      <c r="A214" s="103" t="s">
        <v>69</v>
      </c>
      <c r="C214" s="103" t="n">
        <v>8</v>
      </c>
      <c r="D214" s="59">
        <f>SUM(D213)</f>
        <v/>
      </c>
      <c r="E214" s="103" t="n"/>
      <c r="F214" s="103" t="n"/>
      <c r="G214" s="103" t="n"/>
      <c r="H214" s="20">
        <f>SUM(H206:H213)</f>
        <v/>
      </c>
      <c r="I214" s="20" t="n"/>
      <c r="J214" s="9" t="n"/>
    </row>
    <row customFormat="1" customHeight="1" ht="32.25" r="215" s="18" spans="1:10">
      <c r="A215" s="93" t="n">
        <v>25</v>
      </c>
      <c r="B215" s="93" t="s">
        <v>363</v>
      </c>
      <c r="C215" s="127" t="s">
        <v>364</v>
      </c>
      <c r="D215" s="61" t="n">
        <v>0</v>
      </c>
      <c r="E215" s="127" t="s">
        <v>365</v>
      </c>
      <c r="F215" s="127" t="s">
        <v>366</v>
      </c>
      <c r="G215" s="126" t="s">
        <v>125</v>
      </c>
      <c r="H215" s="127" t="n">
        <v>1</v>
      </c>
      <c r="I215" s="127" t="n">
        <v>1.1</v>
      </c>
      <c r="J215" s="17" t="s">
        <v>18</v>
      </c>
    </row>
    <row customFormat="1" customHeight="1" ht="32.25" r="216" s="18" spans="1:10">
      <c r="C216" s="127" t="s">
        <v>367</v>
      </c>
      <c r="D216" s="61" t="n">
        <v>0</v>
      </c>
      <c r="E216" s="127" t="s">
        <v>365</v>
      </c>
      <c r="F216" s="127" t="s">
        <v>366</v>
      </c>
      <c r="G216" s="126" t="s">
        <v>125</v>
      </c>
      <c r="H216" s="127" t="n">
        <v>1</v>
      </c>
      <c r="I216" s="127" t="n">
        <v>1.1</v>
      </c>
      <c r="J216" s="17" t="s">
        <v>18</v>
      </c>
    </row>
    <row customFormat="1" customHeight="1" ht="32.25" r="217" s="18" spans="1:10">
      <c r="C217" s="127" t="s">
        <v>368</v>
      </c>
      <c r="D217" s="61" t="n">
        <v>11</v>
      </c>
      <c r="E217" s="127" t="s">
        <v>365</v>
      </c>
      <c r="F217" s="127" t="s">
        <v>366</v>
      </c>
      <c r="G217" s="126" t="s">
        <v>125</v>
      </c>
      <c r="H217" s="127" t="n">
        <v>1</v>
      </c>
      <c r="I217" s="127" t="n">
        <v>1.1</v>
      </c>
      <c r="J217" s="17" t="s">
        <v>18</v>
      </c>
    </row>
    <row customFormat="1" customHeight="1" ht="16.5" r="218" s="18" spans="1:10">
      <c r="A218" s="103" t="s">
        <v>69</v>
      </c>
      <c r="C218" s="103" t="n">
        <v>3</v>
      </c>
      <c r="D218" s="59">
        <f>SUM(D215:D217)</f>
        <v/>
      </c>
      <c r="E218" s="103" t="n"/>
      <c r="F218" s="103" t="n"/>
      <c r="G218" s="103" t="n"/>
      <c r="H218" s="20">
        <f>SUM(H215:H217)</f>
        <v/>
      </c>
      <c r="I218" s="20" t="n"/>
      <c r="J218" s="9" t="n"/>
    </row>
    <row customFormat="1" customHeight="1" ht="15.75" r="219" s="18" spans="1:10">
      <c r="A219" s="93" t="n">
        <v>26</v>
      </c>
      <c r="B219" s="93" t="s">
        <v>369</v>
      </c>
      <c r="C219" s="127" t="s">
        <v>370</v>
      </c>
      <c r="D219" s="61" t="n">
        <v>0</v>
      </c>
      <c r="E219" s="127" t="s">
        <v>78</v>
      </c>
      <c r="F219" s="127" t="s">
        <v>371</v>
      </c>
      <c r="G219" s="126" t="s">
        <v>17</v>
      </c>
      <c r="H219" s="104" t="n">
        <v>1</v>
      </c>
      <c r="I219" s="127" t="n">
        <v>0.75</v>
      </c>
      <c r="J219" s="17" t="s">
        <v>41</v>
      </c>
    </row>
    <row customFormat="1" customHeight="1" ht="15.75" r="220" s="18" spans="1:10">
      <c r="C220" s="127" t="s">
        <v>372</v>
      </c>
      <c r="D220" s="61" t="n">
        <v>32</v>
      </c>
      <c r="E220" s="127" t="s">
        <v>78</v>
      </c>
      <c r="F220" s="127" t="s">
        <v>373</v>
      </c>
      <c r="G220" s="126" t="s">
        <v>17</v>
      </c>
      <c r="H220" s="104" t="n">
        <v>1</v>
      </c>
      <c r="I220" s="127" t="n">
        <v>0.75</v>
      </c>
      <c r="J220" s="17" t="s">
        <v>18</v>
      </c>
    </row>
    <row customFormat="1" customHeight="1" ht="15.75" r="221" s="18" spans="1:10">
      <c r="C221" s="127" t="s">
        <v>374</v>
      </c>
      <c r="D221" s="61" t="n">
        <v>14</v>
      </c>
      <c r="E221" s="127" t="s">
        <v>78</v>
      </c>
      <c r="F221" s="127" t="s">
        <v>375</v>
      </c>
      <c r="G221" s="126" t="s">
        <v>17</v>
      </c>
      <c r="H221" s="104" t="n">
        <v>1</v>
      </c>
      <c r="I221" s="127" t="n">
        <v>0.75</v>
      </c>
      <c r="J221" s="17" t="s">
        <v>18</v>
      </c>
    </row>
    <row customFormat="1" customHeight="1" ht="15.75" r="222" s="18" spans="1:10">
      <c r="C222" s="127" t="s">
        <v>376</v>
      </c>
      <c r="D222" s="61" t="n">
        <v>15</v>
      </c>
      <c r="E222" s="127" t="s">
        <v>78</v>
      </c>
      <c r="F222" s="127" t="s">
        <v>373</v>
      </c>
      <c r="G222" s="126" t="s">
        <v>17</v>
      </c>
      <c r="H222" s="104" t="n">
        <v>1</v>
      </c>
      <c r="I222" s="127" t="n">
        <v>0.75</v>
      </c>
      <c r="J222" s="17" t="s">
        <v>18</v>
      </c>
    </row>
    <row customFormat="1" customHeight="1" ht="15.75" r="223" s="18" spans="1:10">
      <c r="A223" s="103" t="s">
        <v>69</v>
      </c>
      <c r="C223" s="103" t="n">
        <v>4</v>
      </c>
      <c r="D223" s="59">
        <f>SUM(D219:D222)</f>
        <v/>
      </c>
      <c r="E223" s="103" t="n"/>
      <c r="F223" s="103" t="n"/>
      <c r="G223" s="103" t="n"/>
      <c r="H223" s="20">
        <f>SUM(H219:H222)</f>
        <v/>
      </c>
      <c r="I223" s="20" t="n"/>
      <c r="J223" s="9" t="n"/>
    </row>
    <row customHeight="1" ht="15" r="224" s="44" spans="1:10">
      <c r="A224" s="43" t="n"/>
    </row>
    <row customHeight="1" ht="15" r="225" s="44" spans="1:10">
      <c r="A225" s="43" t="n"/>
    </row>
    <row customHeight="1" ht="15" r="226" s="44" spans="1:10">
      <c r="A226" s="43" t="n"/>
    </row>
    <row customHeight="1" ht="15" r="227" s="44" spans="1:10">
      <c r="A227" s="43" t="n"/>
    </row>
    <row customHeight="1" ht="15" r="228" s="44" spans="1:10">
      <c r="A228" s="43" t="n"/>
    </row>
    <row customHeight="1" ht="15" r="229" s="44" spans="1:10">
      <c r="A229" s="43" t="n"/>
    </row>
    <row customHeight="1" ht="15" r="230" s="44" spans="1:10">
      <c r="A230" s="43" t="n"/>
    </row>
    <row customHeight="1" ht="15" r="231" s="44" spans="1:10">
      <c r="A231" s="43" t="n"/>
    </row>
    <row customHeight="1" ht="15" r="232" s="44" spans="1:10">
      <c r="A232" s="43" t="n"/>
    </row>
    <row customHeight="1" ht="15" r="233" s="44" spans="1:10">
      <c r="A233" s="43" t="n"/>
    </row>
    <row customHeight="1" ht="15" r="234" s="44" spans="1:10">
      <c r="A234" s="43" t="n"/>
    </row>
    <row customHeight="1" ht="15" r="235" s="44" spans="1:10">
      <c r="A235" s="43" t="n"/>
    </row>
    <row customHeight="1" ht="15" r="236" s="44" spans="1:10">
      <c r="A236" s="43" t="n"/>
    </row>
    <row customHeight="1" ht="15" r="237" s="44" spans="1:10">
      <c r="A237" s="43" t="n"/>
    </row>
    <row customHeight="1" ht="15" r="238" s="44" spans="1:10">
      <c r="A238" s="43" t="n"/>
    </row>
    <row customHeight="1" ht="15" r="239" s="44" spans="1:10">
      <c r="A239" s="43" t="n"/>
    </row>
    <row customHeight="1" ht="15" r="240" s="44" spans="1:10">
      <c r="A240" s="43" t="n"/>
    </row>
    <row customHeight="1" ht="15" r="241" s="44" spans="1:10">
      <c r="A241" s="43" t="n"/>
    </row>
    <row customHeight="1" ht="15" r="242" s="44" spans="1:10">
      <c r="A242" s="43" t="n"/>
    </row>
    <row customHeight="1" ht="15" r="243" s="44" spans="1:10">
      <c r="A243" s="43" t="n"/>
    </row>
    <row customHeight="1" ht="15" r="244" s="44" spans="1:10">
      <c r="A244" s="43" t="n"/>
    </row>
    <row customHeight="1" ht="15" r="245" s="44" spans="1:10">
      <c r="A245" s="43" t="n"/>
    </row>
    <row customHeight="1" ht="15" r="246" s="44" spans="1:10">
      <c r="A246" s="43" t="n"/>
    </row>
    <row customHeight="1" ht="15" r="247" s="44" spans="1:10">
      <c r="A247" s="43" t="n"/>
    </row>
    <row customHeight="1" ht="15" r="248" s="44" spans="1:10">
      <c r="A248" s="43" t="n"/>
    </row>
    <row customHeight="1" ht="15" r="249" s="44" spans="1:10">
      <c r="A249" s="43" t="n"/>
    </row>
    <row customHeight="1" ht="15" r="250" s="44" spans="1:10">
      <c r="A250" s="43" t="n"/>
    </row>
    <row customHeight="1" ht="15" r="251" s="44" spans="1:10">
      <c r="A251" s="43" t="n"/>
    </row>
    <row customHeight="1" ht="15" r="252" s="44" spans="1:10">
      <c r="A252" s="43" t="n"/>
    </row>
    <row customHeight="1" ht="15" r="253" s="44" spans="1:10">
      <c r="A253" s="43" t="n"/>
    </row>
    <row customHeight="1" ht="15" r="254" s="44" spans="1:10">
      <c r="A254" s="43" t="n"/>
    </row>
    <row customHeight="1" ht="15" r="255" s="44" spans="1:10">
      <c r="A255" s="43" t="n"/>
    </row>
    <row customHeight="1" ht="15" r="256" s="44" spans="1:10">
      <c r="A256" s="43" t="n"/>
    </row>
    <row customHeight="1" ht="15" r="257" s="44" spans="1:10">
      <c r="A257" s="43" t="n"/>
    </row>
    <row customHeight="1" ht="15" r="258" s="44" spans="1:10">
      <c r="A258" s="43" t="n"/>
    </row>
    <row customHeight="1" ht="15" r="259" s="44" spans="1:10">
      <c r="A259" s="43" t="n"/>
    </row>
    <row customHeight="1" ht="15" r="260" s="44" spans="1:10">
      <c r="A260" s="43" t="n"/>
    </row>
    <row customHeight="1" ht="15" r="261" s="44" spans="1:10">
      <c r="A261" s="43" t="n"/>
    </row>
    <row customHeight="1" ht="15" r="262" s="44" spans="1:10">
      <c r="A262" s="43" t="n"/>
    </row>
    <row customHeight="1" ht="15" r="263" s="44" spans="1:10">
      <c r="A263" s="43" t="n"/>
    </row>
  </sheetData>
  <mergeCells count="81">
    <mergeCell ref="A223:B223"/>
    <mergeCell ref="H4:I4"/>
    <mergeCell ref="J4:J5"/>
    <mergeCell ref="G4:G5"/>
    <mergeCell ref="F4:F5"/>
    <mergeCell ref="E4:E5"/>
    <mergeCell ref="D4:D5"/>
    <mergeCell ref="C4:C5"/>
    <mergeCell ref="A219:A222"/>
    <mergeCell ref="B219:B222"/>
    <mergeCell ref="A36:B36"/>
    <mergeCell ref="A39:B39"/>
    <mergeCell ref="A42:B42"/>
    <mergeCell ref="A48:B48"/>
    <mergeCell ref="A192:B192"/>
    <mergeCell ref="A169:A172"/>
    <mergeCell ref="B169:B172"/>
    <mergeCell ref="A174:A178"/>
    <mergeCell ref="B174:B178"/>
    <mergeCell ref="A173:B173"/>
    <mergeCell ref="A179:B179"/>
    <mergeCell ref="A218:B218"/>
    <mergeCell ref="A193:A204"/>
    <mergeCell ref="B193:B204"/>
    <mergeCell ref="A206:A213"/>
    <mergeCell ref="B206:B213"/>
    <mergeCell ref="A205:B205"/>
    <mergeCell ref="A214:B214"/>
    <mergeCell ref="A215:A217"/>
    <mergeCell ref="B215:B217"/>
    <mergeCell ref="A180:A183"/>
    <mergeCell ref="B180:B183"/>
    <mergeCell ref="A185:A191"/>
    <mergeCell ref="B185:B191"/>
    <mergeCell ref="A184:B184"/>
    <mergeCell ref="A166:A167"/>
    <mergeCell ref="B166:B167"/>
    <mergeCell ref="A165:B165"/>
    <mergeCell ref="A168:B168"/>
    <mergeCell ref="A149:A162"/>
    <mergeCell ref="B149:B162"/>
    <mergeCell ref="A163:B163"/>
    <mergeCell ref="A145:A147"/>
    <mergeCell ref="B145:B147"/>
    <mergeCell ref="A148:B148"/>
    <mergeCell ref="A144:B144"/>
    <mergeCell ref="A134:A141"/>
    <mergeCell ref="B134:B141"/>
    <mergeCell ref="A133:B133"/>
    <mergeCell ref="A142:B142"/>
    <mergeCell ref="A82:A94"/>
    <mergeCell ref="B82:B94"/>
    <mergeCell ref="A96:A132"/>
    <mergeCell ref="B96:B132"/>
    <mergeCell ref="A95:B95"/>
    <mergeCell ref="A81:B81"/>
    <mergeCell ref="A55:A59"/>
    <mergeCell ref="B55:B59"/>
    <mergeCell ref="A61:A64"/>
    <mergeCell ref="B61:B64"/>
    <mergeCell ref="A60:B60"/>
    <mergeCell ref="A65:B65"/>
    <mergeCell ref="A66:A75"/>
    <mergeCell ref="B66:B75"/>
    <mergeCell ref="A79:A80"/>
    <mergeCell ref="B79:B80"/>
    <mergeCell ref="A76:B76"/>
    <mergeCell ref="A78:B78"/>
    <mergeCell ref="B4:B5"/>
    <mergeCell ref="A4:A5"/>
    <mergeCell ref="A43:A47"/>
    <mergeCell ref="B43:B47"/>
    <mergeCell ref="A37:A38"/>
    <mergeCell ref="B37:B38"/>
    <mergeCell ref="A40:A41"/>
    <mergeCell ref="B40:B41"/>
    <mergeCell ref="B49:B53"/>
    <mergeCell ref="A49:A53"/>
    <mergeCell ref="A54:B54"/>
    <mergeCell ref="A6:A35"/>
    <mergeCell ref="B6:B35"/>
  </mergeCells>
  <pageMargins bottom="0.7480314960629921" footer="0.3149606299212598" header="0.3149606299212598" left="0.7086614173228347" right="0.7086614173228347" top="0.7480314960629921"/>
  <pageSetup fitToHeight="30" orientation="portrait" paperSize="9" scale="27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408"/>
  <sheetViews>
    <sheetView tabSelected="1" topLeftCell="A244" workbookViewId="0" zoomScale="85" zoomScaleNormal="85">
      <selection activeCell="D75" sqref="D75"/>
    </sheetView>
  </sheetViews>
  <sheetFormatPr baseColWidth="8" defaultRowHeight="15" outlineLevelCol="0"/>
  <cols>
    <col customWidth="1" max="2" min="2" style="44" width="36.5703125"/>
    <col customWidth="1" max="3" min="3" style="44" width="35.5703125"/>
    <col customWidth="1" max="4" min="4" style="44" width="19.140625"/>
    <col customWidth="1" max="5" min="5" style="44" width="39.7109375"/>
    <col customWidth="1" max="6" min="6" style="44" width="29.42578125"/>
    <col customWidth="1" max="7" min="7" style="44" width="22.7109375"/>
    <col customWidth="1" max="8" min="8" style="44" width="46.5703125"/>
    <col customWidth="1" max="9" min="9" style="44" width="16.5703125"/>
    <col customWidth="1" max="10" min="10" style="44" width="26.5703125"/>
  </cols>
  <sheetData>
    <row customHeight="1" ht="19.5" r="1" s="44" spans="1:10">
      <c r="A1" s="43" t="n"/>
      <c r="D1" s="60" t="n"/>
      <c r="E1" s="37" t="n"/>
      <c r="F1" s="37" t="n"/>
      <c r="G1" s="37" t="n"/>
      <c r="H1" s="37" t="n"/>
      <c r="I1" s="37" t="n"/>
      <c r="J1" s="88" t="s">
        <v>377</v>
      </c>
    </row>
    <row customHeight="1" ht="18.75" r="2" s="44" spans="1:10">
      <c r="A2" s="89" t="s">
        <v>378</v>
      </c>
      <c r="D2" s="60" t="n"/>
      <c r="E2" s="37" t="n"/>
      <c r="F2" s="37" t="n"/>
      <c r="G2" s="37" t="n"/>
      <c r="H2" s="37" t="n"/>
      <c r="I2" s="37" t="n"/>
      <c r="J2" s="37" t="n"/>
    </row>
    <row customHeight="1" ht="19.5" r="3" s="44" spans="1:10">
      <c r="A3" s="86" t="n"/>
      <c r="D3" s="60" t="n"/>
      <c r="E3" s="37" t="n"/>
      <c r="F3" s="37" t="n"/>
      <c r="G3" s="37" t="n"/>
      <c r="H3" s="37" t="n"/>
      <c r="I3" s="37" t="n"/>
      <c r="J3" s="37" t="n"/>
    </row>
    <row customHeight="1" ht="37.5" r="4" s="44" spans="1:10">
      <c r="A4" s="98" t="s">
        <v>2</v>
      </c>
      <c r="B4" s="98" t="s">
        <v>3</v>
      </c>
      <c r="C4" s="112" t="s">
        <v>4</v>
      </c>
      <c r="D4" s="114" t="s">
        <v>379</v>
      </c>
      <c r="E4" s="112" t="s">
        <v>6</v>
      </c>
      <c r="F4" s="112" t="s">
        <v>7</v>
      </c>
      <c r="G4" s="112" t="s">
        <v>8</v>
      </c>
      <c r="H4" s="116" t="s">
        <v>9</v>
      </c>
      <c r="J4" s="112" t="s">
        <v>10</v>
      </c>
    </row>
    <row customHeight="1" ht="47.25" r="5" s="44" spans="1:10">
      <c r="H5" s="108" t="s">
        <v>11</v>
      </c>
      <c r="I5" s="108" t="s">
        <v>12</v>
      </c>
    </row>
    <row customHeight="1" ht="15.75" r="6" s="44" spans="1:10">
      <c r="A6" s="93" t="n">
        <v>1</v>
      </c>
      <c r="B6" s="93" t="s">
        <v>380</v>
      </c>
      <c r="C6" s="127" t="s">
        <v>381</v>
      </c>
      <c r="D6" s="54" t="n">
        <v>20</v>
      </c>
      <c r="E6" s="32" t="s">
        <v>382</v>
      </c>
      <c r="F6" s="16" t="s">
        <v>383</v>
      </c>
      <c r="G6" s="16" t="s">
        <v>17</v>
      </c>
      <c r="H6" s="127" t="n">
        <v>1</v>
      </c>
      <c r="I6" s="127" t="n">
        <v>0.75</v>
      </c>
      <c r="J6" s="17" t="s">
        <v>41</v>
      </c>
    </row>
    <row customHeight="1" ht="15.75" r="7" s="44" spans="1:10">
      <c r="C7" s="127" t="s">
        <v>384</v>
      </c>
      <c r="D7" s="55" t="n">
        <v>11</v>
      </c>
      <c r="E7" s="32" t="s">
        <v>382</v>
      </c>
      <c r="F7" s="16" t="s">
        <v>383</v>
      </c>
      <c r="G7" s="16" t="s">
        <v>17</v>
      </c>
      <c r="H7" s="127" t="n">
        <v>1</v>
      </c>
      <c r="I7" s="127" t="n">
        <v>0.75</v>
      </c>
      <c r="J7" s="17" t="s">
        <v>41</v>
      </c>
    </row>
    <row customHeight="1" ht="15.75" r="8" s="44" spans="1:10">
      <c r="C8" s="127" t="s">
        <v>385</v>
      </c>
      <c r="D8" s="55" t="n">
        <v>30</v>
      </c>
      <c r="E8" s="32" t="s">
        <v>382</v>
      </c>
      <c r="F8" s="16" t="s">
        <v>383</v>
      </c>
      <c r="G8" s="16" t="s">
        <v>17</v>
      </c>
      <c r="H8" s="127" t="n">
        <v>1</v>
      </c>
      <c r="I8" s="127" t="n">
        <v>0.75</v>
      </c>
      <c r="J8" s="17" t="s">
        <v>41</v>
      </c>
    </row>
    <row customHeight="1" ht="15.75" r="9" s="44" spans="1:10">
      <c r="C9" s="127" t="s">
        <v>386</v>
      </c>
      <c r="D9" s="55" t="n">
        <v>11</v>
      </c>
      <c r="E9" s="32" t="s">
        <v>382</v>
      </c>
      <c r="F9" s="16" t="s">
        <v>383</v>
      </c>
      <c r="G9" s="16" t="s">
        <v>17</v>
      </c>
      <c r="H9" s="127" t="n">
        <v>1</v>
      </c>
      <c r="I9" s="127" t="n">
        <v>0.75</v>
      </c>
      <c r="J9" s="17" t="s">
        <v>41</v>
      </c>
    </row>
    <row customHeight="1" ht="15.75" r="10" s="44" spans="1:10">
      <c r="C10" s="127" t="s">
        <v>387</v>
      </c>
      <c r="D10" s="55" t="n">
        <v>10</v>
      </c>
      <c r="E10" s="32" t="s">
        <v>382</v>
      </c>
      <c r="F10" s="16" t="s">
        <v>383</v>
      </c>
      <c r="G10" s="16" t="s">
        <v>17</v>
      </c>
      <c r="H10" s="127" t="n">
        <v>1</v>
      </c>
      <c r="I10" s="127" t="n">
        <v>0.75</v>
      </c>
      <c r="J10" s="17" t="s">
        <v>41</v>
      </c>
    </row>
    <row customHeight="1" ht="15.75" r="11" s="44" spans="1:10">
      <c r="C11" s="127" t="s">
        <v>388</v>
      </c>
      <c r="D11" s="55" t="n">
        <v>5</v>
      </c>
      <c r="E11" s="32" t="s">
        <v>382</v>
      </c>
      <c r="F11" s="16" t="s">
        <v>383</v>
      </c>
      <c r="G11" s="16" t="s">
        <v>17</v>
      </c>
      <c r="H11" s="127" t="n">
        <v>1</v>
      </c>
      <c r="I11" s="127" t="n">
        <v>0.75</v>
      </c>
      <c r="J11" s="17" t="s">
        <v>41</v>
      </c>
    </row>
    <row customHeight="1" ht="15.75" r="12" s="44" spans="1:10">
      <c r="C12" s="127" t="s">
        <v>389</v>
      </c>
      <c r="D12" s="55" t="n">
        <v>12</v>
      </c>
      <c r="E12" s="32" t="s">
        <v>382</v>
      </c>
      <c r="F12" s="16" t="s">
        <v>383</v>
      </c>
      <c r="G12" s="16" t="s">
        <v>17</v>
      </c>
      <c r="H12" s="127" t="n">
        <v>1</v>
      </c>
      <c r="I12" s="127" t="n">
        <v>0.75</v>
      </c>
      <c r="J12" s="17" t="s">
        <v>41</v>
      </c>
    </row>
    <row customHeight="1" ht="15.75" r="13" s="44" spans="1:10">
      <c r="C13" s="127" t="s">
        <v>390</v>
      </c>
      <c r="D13" s="55" t="n">
        <v>54</v>
      </c>
      <c r="E13" s="32" t="s">
        <v>382</v>
      </c>
      <c r="F13" s="16" t="s">
        <v>383</v>
      </c>
      <c r="G13" s="16" t="s">
        <v>17</v>
      </c>
      <c r="H13" s="127" t="n">
        <v>2</v>
      </c>
      <c r="I13" s="127" t="n">
        <v>0.75</v>
      </c>
      <c r="J13" s="17" t="s">
        <v>41</v>
      </c>
    </row>
    <row customHeight="1" ht="15.75" r="14" s="44" spans="1:10">
      <c r="C14" s="127" t="s">
        <v>391</v>
      </c>
      <c r="D14" s="55" t="n">
        <v>17</v>
      </c>
      <c r="E14" s="32" t="s">
        <v>382</v>
      </c>
      <c r="F14" s="16" t="s">
        <v>392</v>
      </c>
      <c r="G14" s="16" t="s">
        <v>17</v>
      </c>
      <c r="H14" s="127" t="n">
        <v>1</v>
      </c>
      <c r="I14" s="127" t="n">
        <v>0.75</v>
      </c>
      <c r="J14" s="17" t="s">
        <v>393</v>
      </c>
    </row>
    <row customHeight="1" ht="15.75" r="15" s="44" spans="1:10">
      <c r="C15" s="127" t="s">
        <v>394</v>
      </c>
      <c r="D15" s="55" t="n">
        <v>35</v>
      </c>
      <c r="E15" s="32" t="s">
        <v>382</v>
      </c>
      <c r="F15" s="16" t="s">
        <v>383</v>
      </c>
      <c r="G15" s="16" t="s">
        <v>17</v>
      </c>
      <c r="H15" s="127" t="n">
        <v>1</v>
      </c>
      <c r="I15" s="127" t="n">
        <v>0.75</v>
      </c>
      <c r="J15" s="17" t="s">
        <v>41</v>
      </c>
    </row>
    <row customHeight="1" ht="15.75" r="16" s="44" spans="1:10">
      <c r="A16" s="105" t="s">
        <v>69</v>
      </c>
      <c r="C16" s="103" t="n">
        <v>10</v>
      </c>
      <c r="D16" s="56">
        <f>SUM(D6:D15)</f>
        <v/>
      </c>
      <c r="E16" s="24" t="n"/>
      <c r="F16" s="24" t="n"/>
      <c r="G16" s="25" t="n"/>
      <c r="H16" s="20">
        <f>SUM(H6:H15)</f>
        <v/>
      </c>
      <c r="I16" s="20" t="n"/>
      <c r="J16" s="9" t="n"/>
    </row>
    <row customHeight="1" ht="15.75" r="17" s="44" spans="1:10">
      <c r="A17" s="93" t="n">
        <v>2</v>
      </c>
      <c r="B17" s="104" t="s">
        <v>13</v>
      </c>
      <c r="C17" s="127" t="s">
        <v>395</v>
      </c>
      <c r="D17" s="55" t="n">
        <v>38</v>
      </c>
      <c r="E17" s="33" t="s">
        <v>382</v>
      </c>
      <c r="F17" s="104" t="s">
        <v>383</v>
      </c>
      <c r="G17" s="104" t="s">
        <v>17</v>
      </c>
      <c r="H17" s="127" t="n">
        <v>2</v>
      </c>
      <c r="I17" s="127" t="n">
        <v>0.75</v>
      </c>
      <c r="J17" s="17" t="s">
        <v>393</v>
      </c>
    </row>
    <row customHeight="1" ht="15.75" r="18" s="44" spans="1:10">
      <c r="C18" s="127" t="s">
        <v>396</v>
      </c>
      <c r="D18" s="55" t="n">
        <v>22</v>
      </c>
      <c r="E18" s="33" t="s">
        <v>382</v>
      </c>
      <c r="F18" s="104" t="s">
        <v>383</v>
      </c>
      <c r="G18" s="104" t="s">
        <v>17</v>
      </c>
      <c r="H18" s="127" t="n">
        <v>1</v>
      </c>
      <c r="I18" s="127" t="n">
        <v>0.75</v>
      </c>
      <c r="J18" s="17" t="s">
        <v>393</v>
      </c>
    </row>
    <row customHeight="1" ht="51" r="19" s="44" spans="1:10">
      <c r="C19" s="127" t="s">
        <v>397</v>
      </c>
      <c r="D19" s="55" t="n">
        <v>0</v>
      </c>
      <c r="E19" s="33" t="s">
        <v>382</v>
      </c>
      <c r="F19" s="104" t="s">
        <v>383</v>
      </c>
      <c r="G19" s="104" t="s">
        <v>17</v>
      </c>
      <c r="H19" s="127" t="s">
        <v>398</v>
      </c>
      <c r="I19" s="127" t="n">
        <v>0.75</v>
      </c>
      <c r="J19" s="17" t="s">
        <v>41</v>
      </c>
    </row>
    <row customHeight="1" ht="15.75" r="20" s="44" spans="1:10">
      <c r="C20" s="127" t="s">
        <v>399</v>
      </c>
      <c r="D20" s="55" t="n">
        <v>6</v>
      </c>
      <c r="E20" s="33" t="s">
        <v>382</v>
      </c>
      <c r="F20" s="104" t="s">
        <v>383</v>
      </c>
      <c r="G20" s="104" t="s">
        <v>17</v>
      </c>
      <c r="H20" s="127" t="n">
        <v>1</v>
      </c>
      <c r="I20" s="127" t="n">
        <v>0.75</v>
      </c>
      <c r="J20" s="17" t="s">
        <v>393</v>
      </c>
    </row>
    <row customHeight="1" ht="15.75" r="21" s="44" spans="1:10">
      <c r="C21" s="127" t="s">
        <v>400</v>
      </c>
      <c r="D21" s="55" t="n">
        <v>11</v>
      </c>
      <c r="E21" s="33" t="s">
        <v>382</v>
      </c>
      <c r="F21" s="104" t="s">
        <v>383</v>
      </c>
      <c r="G21" s="104" t="s">
        <v>17</v>
      </c>
      <c r="H21" s="127" t="n">
        <v>13</v>
      </c>
      <c r="I21" s="127" t="n">
        <v>0.75</v>
      </c>
      <c r="J21" s="17" t="s">
        <v>41</v>
      </c>
    </row>
    <row customHeight="1" ht="15.75" r="22" s="44" spans="1:10">
      <c r="C22" s="127" t="s">
        <v>401</v>
      </c>
      <c r="D22" s="55" t="n">
        <v>16</v>
      </c>
      <c r="E22" s="33" t="s">
        <v>382</v>
      </c>
      <c r="F22" s="104" t="s">
        <v>383</v>
      </c>
      <c r="G22" s="104" t="s">
        <v>17</v>
      </c>
      <c r="H22" s="127" t="n">
        <v>1</v>
      </c>
      <c r="I22" s="127" t="n">
        <v>0.75</v>
      </c>
      <c r="J22" s="17" t="s">
        <v>393</v>
      </c>
    </row>
    <row customHeight="1" ht="15.75" r="23" s="44" spans="1:10">
      <c r="C23" s="127" t="s">
        <v>402</v>
      </c>
      <c r="D23" s="55" t="n">
        <v>36</v>
      </c>
      <c r="E23" s="33" t="s">
        <v>382</v>
      </c>
      <c r="F23" s="104" t="s">
        <v>383</v>
      </c>
      <c r="G23" s="104" t="s">
        <v>17</v>
      </c>
      <c r="H23" s="127" t="n">
        <v>1</v>
      </c>
      <c r="I23" s="127" t="n">
        <v>0.75</v>
      </c>
      <c r="J23" s="17" t="s">
        <v>393</v>
      </c>
    </row>
    <row customHeight="1" ht="15.75" r="24" s="44" spans="1:10">
      <c r="C24" s="127" t="s">
        <v>403</v>
      </c>
      <c r="D24" s="55" t="n">
        <v>2</v>
      </c>
      <c r="E24" s="33" t="s">
        <v>382</v>
      </c>
      <c r="F24" s="104" t="s">
        <v>383</v>
      </c>
      <c r="G24" s="104" t="s">
        <v>17</v>
      </c>
      <c r="H24" s="127" t="n">
        <v>1</v>
      </c>
      <c r="I24" s="127" t="n">
        <v>0.75</v>
      </c>
      <c r="J24" s="17" t="s">
        <v>41</v>
      </c>
    </row>
    <row customHeight="1" ht="15.75" r="25" s="44" spans="1:10">
      <c r="C25" s="127" t="s">
        <v>404</v>
      </c>
      <c r="D25" s="55" t="n">
        <v>43</v>
      </c>
      <c r="E25" s="33" t="s">
        <v>382</v>
      </c>
      <c r="F25" s="104" t="s">
        <v>383</v>
      </c>
      <c r="G25" s="104" t="s">
        <v>17</v>
      </c>
      <c r="H25" s="127" t="n">
        <v>3</v>
      </c>
      <c r="I25" s="127" t="n">
        <v>0.75</v>
      </c>
      <c r="J25" s="17" t="s">
        <v>393</v>
      </c>
    </row>
    <row customHeight="1" ht="15.75" r="26" s="44" spans="1:10">
      <c r="C26" s="127" t="s">
        <v>405</v>
      </c>
      <c r="D26" s="55" t="n">
        <v>7</v>
      </c>
      <c r="E26" s="33" t="s">
        <v>382</v>
      </c>
      <c r="F26" s="104" t="s">
        <v>383</v>
      </c>
      <c r="G26" s="104" t="s">
        <v>17</v>
      </c>
      <c r="H26" s="127" t="n">
        <v>1</v>
      </c>
      <c r="I26" s="127" t="n">
        <v>0.75</v>
      </c>
      <c r="J26" s="17" t="s">
        <v>393</v>
      </c>
    </row>
    <row customHeight="1" ht="15.75" r="27" s="44" spans="1:10">
      <c r="C27" s="127" t="s">
        <v>406</v>
      </c>
      <c r="D27" s="55" t="n">
        <v>23</v>
      </c>
      <c r="E27" s="33" t="s">
        <v>382</v>
      </c>
      <c r="F27" s="104" t="s">
        <v>383</v>
      </c>
      <c r="G27" s="104" t="s">
        <v>17</v>
      </c>
      <c r="H27" s="127" t="n">
        <v>1</v>
      </c>
      <c r="I27" s="127" t="n">
        <v>0.75</v>
      </c>
      <c r="J27" s="17" t="s">
        <v>393</v>
      </c>
    </row>
    <row customHeight="1" ht="15.75" r="28" s="44" spans="1:10">
      <c r="C28" s="127" t="s">
        <v>407</v>
      </c>
      <c r="D28" s="55" t="n">
        <v>31</v>
      </c>
      <c r="E28" s="33" t="s">
        <v>382</v>
      </c>
      <c r="F28" s="104" t="s">
        <v>383</v>
      </c>
      <c r="G28" s="104" t="s">
        <v>17</v>
      </c>
      <c r="H28" s="127" t="n">
        <v>1</v>
      </c>
      <c r="I28" s="127" t="n">
        <v>0.75</v>
      </c>
      <c r="J28" s="17" t="s">
        <v>393</v>
      </c>
    </row>
    <row customHeight="1" ht="57.75" r="29" s="44" spans="1:10">
      <c r="C29" s="127" t="s">
        <v>408</v>
      </c>
      <c r="D29" s="61" t="n">
        <v>50</v>
      </c>
      <c r="E29" s="33" t="s">
        <v>382</v>
      </c>
      <c r="F29" s="104" t="s">
        <v>383</v>
      </c>
      <c r="G29" s="104" t="s">
        <v>17</v>
      </c>
      <c r="H29" s="127" t="s">
        <v>409</v>
      </c>
      <c r="I29" s="127" t="n">
        <v>0.75</v>
      </c>
      <c r="J29" s="17" t="s">
        <v>41</v>
      </c>
    </row>
    <row customHeight="1" ht="15.75" r="30" s="44" spans="1:10">
      <c r="C30" s="127" t="s">
        <v>410</v>
      </c>
      <c r="D30" s="55" t="n">
        <v>13</v>
      </c>
      <c r="E30" s="33" t="s">
        <v>382</v>
      </c>
      <c r="F30" s="104" t="s">
        <v>383</v>
      </c>
      <c r="G30" s="104" t="s">
        <v>17</v>
      </c>
      <c r="H30" s="127" t="n">
        <v>1</v>
      </c>
      <c r="I30" s="127" t="n">
        <v>0.75</v>
      </c>
      <c r="J30" s="17" t="s">
        <v>393</v>
      </c>
    </row>
    <row customHeight="1" ht="15.75" r="31" s="44" spans="1:10">
      <c r="C31" s="127" t="s">
        <v>411</v>
      </c>
      <c r="D31" s="55" t="n">
        <v>4</v>
      </c>
      <c r="E31" s="33" t="s">
        <v>382</v>
      </c>
      <c r="F31" s="104" t="s">
        <v>383</v>
      </c>
      <c r="G31" s="104" t="s">
        <v>17</v>
      </c>
      <c r="H31" s="127" t="n">
        <v>1</v>
      </c>
      <c r="I31" s="127" t="n">
        <v>0.75</v>
      </c>
      <c r="J31" s="17" t="s">
        <v>41</v>
      </c>
    </row>
    <row customHeight="1" ht="15.75" r="32" s="44" spans="1:10">
      <c r="C32" s="127" t="s">
        <v>412</v>
      </c>
      <c r="D32" s="55" t="n">
        <v>29</v>
      </c>
      <c r="E32" s="33" t="s">
        <v>382</v>
      </c>
      <c r="F32" s="104" t="s">
        <v>383</v>
      </c>
      <c r="G32" s="104" t="s">
        <v>17</v>
      </c>
      <c r="H32" s="127" t="n">
        <v>2</v>
      </c>
      <c r="I32" s="127" t="n">
        <v>0.75</v>
      </c>
      <c r="J32" s="17" t="s">
        <v>393</v>
      </c>
    </row>
    <row customHeight="1" ht="15.75" r="33" s="44" spans="1:10">
      <c r="C33" s="127" t="s">
        <v>413</v>
      </c>
      <c r="D33" s="55" t="n">
        <v>26</v>
      </c>
      <c r="E33" s="33" t="s">
        <v>382</v>
      </c>
      <c r="F33" s="104" t="s">
        <v>383</v>
      </c>
      <c r="G33" s="104" t="s">
        <v>17</v>
      </c>
      <c r="H33" s="127" t="n">
        <v>1</v>
      </c>
      <c r="I33" s="127" t="n">
        <v>0.75</v>
      </c>
      <c r="J33" s="17" t="s">
        <v>393</v>
      </c>
    </row>
    <row customHeight="1" ht="15.75" r="34" s="44" spans="1:10">
      <c r="C34" s="127" t="s">
        <v>414</v>
      </c>
      <c r="D34" s="55" t="n">
        <v>23</v>
      </c>
      <c r="E34" s="33" t="s">
        <v>382</v>
      </c>
      <c r="F34" s="104" t="s">
        <v>383</v>
      </c>
      <c r="G34" s="104" t="s">
        <v>17</v>
      </c>
      <c r="H34" s="127" t="n">
        <v>2</v>
      </c>
      <c r="I34" s="127" t="n">
        <v>0.75</v>
      </c>
      <c r="J34" s="17" t="s">
        <v>393</v>
      </c>
    </row>
    <row customHeight="1" ht="15.75" r="35" s="44" spans="1:10">
      <c r="C35" s="127" t="s">
        <v>415</v>
      </c>
      <c r="D35" s="55" t="n">
        <v>44</v>
      </c>
      <c r="E35" s="33" t="s">
        <v>382</v>
      </c>
      <c r="F35" s="104" t="s">
        <v>383</v>
      </c>
      <c r="G35" s="104" t="s">
        <v>17</v>
      </c>
      <c r="H35" s="127" t="n">
        <v>2</v>
      </c>
      <c r="I35" s="127" t="n">
        <v>0.75</v>
      </c>
      <c r="J35" s="17" t="s">
        <v>393</v>
      </c>
    </row>
    <row customHeight="1" ht="15.75" r="36" s="44" spans="1:10">
      <c r="C36" s="127" t="s">
        <v>416</v>
      </c>
      <c r="D36" s="55" t="n">
        <v>94</v>
      </c>
      <c r="E36" s="33" t="s">
        <v>382</v>
      </c>
      <c r="F36" s="104" t="s">
        <v>383</v>
      </c>
      <c r="G36" s="104" t="s">
        <v>17</v>
      </c>
      <c r="H36" s="127" t="n">
        <v>4</v>
      </c>
      <c r="I36" s="127" t="n">
        <v>0.75</v>
      </c>
      <c r="J36" s="17" t="s">
        <v>41</v>
      </c>
    </row>
    <row customHeight="1" ht="15.75" r="37" s="44" spans="1:10">
      <c r="C37" s="127" t="s">
        <v>417</v>
      </c>
      <c r="D37" s="55" t="n">
        <v>35</v>
      </c>
      <c r="E37" s="33" t="s">
        <v>382</v>
      </c>
      <c r="F37" s="104" t="s">
        <v>383</v>
      </c>
      <c r="G37" s="104" t="s">
        <v>17</v>
      </c>
      <c r="H37" s="127" t="n">
        <v>2</v>
      </c>
      <c r="I37" s="127" t="n">
        <v>0.75</v>
      </c>
      <c r="J37" s="17" t="s">
        <v>393</v>
      </c>
    </row>
    <row customHeight="1" ht="15.75" r="38" s="44" spans="1:10">
      <c r="C38" s="127" t="s">
        <v>418</v>
      </c>
      <c r="D38" s="55" t="n">
        <v>8</v>
      </c>
      <c r="E38" s="33" t="s">
        <v>382</v>
      </c>
      <c r="F38" s="104" t="s">
        <v>383</v>
      </c>
      <c r="G38" s="104" t="s">
        <v>17</v>
      </c>
      <c r="H38" s="127" t="n">
        <v>1</v>
      </c>
      <c r="I38" s="127" t="n">
        <v>0.75</v>
      </c>
      <c r="J38" s="17" t="s">
        <v>41</v>
      </c>
    </row>
    <row customHeight="1" ht="15.75" r="39" s="44" spans="1:10">
      <c r="C39" s="127" t="s">
        <v>419</v>
      </c>
      <c r="D39" s="55" t="n">
        <v>29</v>
      </c>
      <c r="E39" s="33" t="s">
        <v>382</v>
      </c>
      <c r="F39" s="104" t="s">
        <v>383</v>
      </c>
      <c r="G39" s="104" t="s">
        <v>17</v>
      </c>
      <c r="H39" s="127" t="n">
        <v>2</v>
      </c>
      <c r="I39" s="127" t="n">
        <v>0.75</v>
      </c>
      <c r="J39" s="17" t="s">
        <v>393</v>
      </c>
    </row>
    <row customHeight="1" ht="27.75" r="40" s="44" spans="1:10">
      <c r="C40" s="127" t="s">
        <v>420</v>
      </c>
      <c r="D40" s="55" t="n">
        <v>8</v>
      </c>
      <c r="E40" s="33" t="s">
        <v>382</v>
      </c>
      <c r="F40" s="104" t="s">
        <v>383</v>
      </c>
      <c r="G40" s="104" t="s">
        <v>17</v>
      </c>
      <c r="H40" s="101" t="s">
        <v>421</v>
      </c>
      <c r="I40" s="101" t="n">
        <v>0.75</v>
      </c>
      <c r="J40" s="119" t="s">
        <v>41</v>
      </c>
    </row>
    <row customHeight="1" ht="27.75" r="41" s="44" spans="1:10">
      <c r="C41" s="127" t="s">
        <v>422</v>
      </c>
      <c r="D41" s="55" t="n">
        <v>21</v>
      </c>
      <c r="E41" s="33" t="s">
        <v>382</v>
      </c>
      <c r="F41" s="104" t="s">
        <v>383</v>
      </c>
      <c r="G41" s="104" t="s">
        <v>17</v>
      </c>
    </row>
    <row customHeight="1" ht="15.75" r="42" s="44" spans="1:10">
      <c r="C42" s="127" t="s">
        <v>423</v>
      </c>
      <c r="D42" s="55" t="n">
        <v>5</v>
      </c>
      <c r="E42" s="33" t="s">
        <v>382</v>
      </c>
      <c r="F42" s="104" t="s">
        <v>383</v>
      </c>
      <c r="G42" s="104" t="s">
        <v>17</v>
      </c>
      <c r="H42" s="127" t="n">
        <v>2</v>
      </c>
      <c r="I42" s="127" t="n">
        <v>0.75</v>
      </c>
      <c r="J42" s="17" t="s">
        <v>393</v>
      </c>
    </row>
    <row customHeight="1" ht="15.75" r="43" s="44" spans="1:10">
      <c r="C43" s="127" t="s">
        <v>424</v>
      </c>
      <c r="D43" s="55" t="n">
        <v>53</v>
      </c>
      <c r="E43" s="33" t="s">
        <v>382</v>
      </c>
      <c r="F43" s="104" t="s">
        <v>383</v>
      </c>
      <c r="G43" s="104" t="s">
        <v>17</v>
      </c>
      <c r="H43" s="127" t="n">
        <v>3</v>
      </c>
      <c r="I43" s="127" t="n">
        <v>0.75</v>
      </c>
      <c r="J43" s="17" t="s">
        <v>393</v>
      </c>
    </row>
    <row customHeight="1" ht="15.75" r="44" s="44" spans="1:10">
      <c r="C44" s="127" t="s">
        <v>425</v>
      </c>
      <c r="D44" s="55" t="n">
        <v>9</v>
      </c>
      <c r="E44" s="33" t="s">
        <v>382</v>
      </c>
      <c r="F44" s="104" t="s">
        <v>383</v>
      </c>
      <c r="G44" s="104" t="s">
        <v>17</v>
      </c>
      <c r="H44" s="127" t="n">
        <v>2</v>
      </c>
      <c r="I44" s="127" t="n">
        <v>0.75</v>
      </c>
      <c r="J44" s="17" t="s">
        <v>393</v>
      </c>
    </row>
    <row customHeight="1" ht="15.75" r="45" s="44" spans="1:10">
      <c r="C45" s="127" t="s">
        <v>426</v>
      </c>
      <c r="D45" s="55" t="n">
        <v>28</v>
      </c>
      <c r="E45" s="33" t="s">
        <v>382</v>
      </c>
      <c r="F45" s="104" t="s">
        <v>383</v>
      </c>
      <c r="G45" s="104" t="s">
        <v>17</v>
      </c>
      <c r="H45" s="127" t="n">
        <v>3</v>
      </c>
      <c r="I45" s="127" t="n">
        <v>0.75</v>
      </c>
      <c r="J45" s="17" t="s">
        <v>393</v>
      </c>
    </row>
    <row customHeight="1" ht="15.75" r="46" s="44" spans="1:10">
      <c r="A46" s="116" t="s">
        <v>69</v>
      </c>
      <c r="C46" s="108" t="n">
        <v>29</v>
      </c>
      <c r="D46" s="56">
        <f>SUM(D17:D45)</f>
        <v/>
      </c>
      <c r="E46" s="30" t="n"/>
      <c r="F46" s="30" t="n"/>
      <c r="G46" s="31" t="n"/>
      <c r="H46" s="20">
        <f>SUM(H17:H45)</f>
        <v/>
      </c>
      <c r="I46" s="20" t="n"/>
      <c r="J46" s="19" t="n"/>
    </row>
    <row customHeight="1" ht="15.75" r="47" s="44" spans="1:10">
      <c r="A47" s="93" t="n">
        <v>3</v>
      </c>
      <c r="B47" s="104" t="s">
        <v>70</v>
      </c>
      <c r="C47" s="104" t="s">
        <v>427</v>
      </c>
      <c r="D47" s="55" t="n">
        <v>0</v>
      </c>
      <c r="E47" s="32" t="s">
        <v>382</v>
      </c>
      <c r="F47" s="104" t="s">
        <v>428</v>
      </c>
      <c r="G47" s="126" t="s">
        <v>17</v>
      </c>
      <c r="H47" s="127" t="n">
        <v>1</v>
      </c>
      <c r="I47" s="127" t="n">
        <v>0.75</v>
      </c>
      <c r="J47" s="17" t="s">
        <v>41</v>
      </c>
    </row>
    <row customHeight="1" ht="15.75" r="48" s="44" spans="1:10">
      <c r="C48" s="104" t="s">
        <v>429</v>
      </c>
      <c r="D48" s="55" t="n">
        <v>0</v>
      </c>
      <c r="E48" s="32" t="s">
        <v>382</v>
      </c>
      <c r="F48" s="104" t="s">
        <v>428</v>
      </c>
      <c r="G48" s="126" t="s">
        <v>17</v>
      </c>
      <c r="H48" s="127" t="n">
        <v>1</v>
      </c>
      <c r="I48" s="127" t="n">
        <v>0.75</v>
      </c>
      <c r="J48" s="17" t="s">
        <v>41</v>
      </c>
    </row>
    <row customHeight="1" ht="15.75" r="49" s="44" spans="1:10">
      <c r="C49" s="104" t="s">
        <v>430</v>
      </c>
      <c r="D49" s="55" t="n">
        <v>1</v>
      </c>
      <c r="E49" s="32" t="s">
        <v>382</v>
      </c>
      <c r="F49" s="104" t="s">
        <v>392</v>
      </c>
      <c r="G49" s="126" t="s">
        <v>17</v>
      </c>
      <c r="H49" s="127" t="n">
        <v>1</v>
      </c>
      <c r="I49" s="127" t="n">
        <v>0.75</v>
      </c>
      <c r="J49" s="17" t="s">
        <v>41</v>
      </c>
    </row>
    <row customHeight="1" ht="15.75" r="50" s="44" spans="1:10">
      <c r="C50" s="104" t="s">
        <v>431</v>
      </c>
      <c r="D50" s="55" t="n">
        <v>31</v>
      </c>
      <c r="E50" s="32" t="s">
        <v>382</v>
      </c>
      <c r="F50" s="104" t="s">
        <v>432</v>
      </c>
      <c r="G50" s="126" t="s">
        <v>17</v>
      </c>
      <c r="H50" s="127" t="n">
        <v>1</v>
      </c>
      <c r="I50" s="127" t="n">
        <v>0.75</v>
      </c>
      <c r="J50" s="17" t="s">
        <v>41</v>
      </c>
    </row>
    <row customHeight="1" ht="15.75" r="51" s="44" spans="1:10">
      <c r="C51" s="104" t="s">
        <v>433</v>
      </c>
      <c r="D51" s="55" t="n">
        <v>32</v>
      </c>
      <c r="E51" s="32" t="s">
        <v>382</v>
      </c>
      <c r="F51" s="104" t="s">
        <v>434</v>
      </c>
      <c r="G51" s="126" t="s">
        <v>17</v>
      </c>
      <c r="H51" s="127" t="n">
        <v>1</v>
      </c>
      <c r="I51" s="127" t="n">
        <v>0.75</v>
      </c>
      <c r="J51" s="17" t="s">
        <v>393</v>
      </c>
    </row>
    <row customHeight="1" ht="15.75" r="52" s="44" spans="1:10">
      <c r="C52" s="104" t="s">
        <v>435</v>
      </c>
      <c r="D52" s="55" t="n">
        <v>17</v>
      </c>
      <c r="E52" s="32" t="s">
        <v>382</v>
      </c>
      <c r="F52" s="104" t="s">
        <v>434</v>
      </c>
      <c r="G52" s="126" t="s">
        <v>17</v>
      </c>
      <c r="H52" s="127" t="n">
        <v>1</v>
      </c>
      <c r="I52" s="127" t="n">
        <v>0.75</v>
      </c>
      <c r="J52" s="17" t="s">
        <v>393</v>
      </c>
    </row>
    <row customHeight="1" ht="15.75" r="53" s="44" spans="1:10">
      <c r="C53" s="104" t="s">
        <v>436</v>
      </c>
      <c r="D53" s="55" t="n">
        <v>17</v>
      </c>
      <c r="E53" s="32" t="s">
        <v>382</v>
      </c>
      <c r="F53" s="104" t="s">
        <v>428</v>
      </c>
      <c r="G53" s="126" t="s">
        <v>17</v>
      </c>
      <c r="H53" s="127" t="n">
        <v>1</v>
      </c>
      <c r="I53" s="127" t="n">
        <v>0.75</v>
      </c>
      <c r="J53" s="17" t="s">
        <v>393</v>
      </c>
    </row>
    <row customHeight="1" ht="15.75" r="54" s="44" spans="1:10">
      <c r="C54" s="104" t="s">
        <v>437</v>
      </c>
      <c r="D54" s="55" t="n">
        <v>5</v>
      </c>
      <c r="E54" s="32" t="s">
        <v>382</v>
      </c>
      <c r="F54" s="104" t="s">
        <v>438</v>
      </c>
      <c r="G54" s="126" t="s">
        <v>17</v>
      </c>
      <c r="H54" s="127" t="n">
        <v>1</v>
      </c>
      <c r="I54" s="127" t="n">
        <v>0.75</v>
      </c>
      <c r="J54" s="17" t="s">
        <v>393</v>
      </c>
    </row>
    <row customHeight="1" ht="15.75" r="55" s="44" spans="1:10">
      <c r="C55" s="104" t="s">
        <v>439</v>
      </c>
      <c r="D55" s="55" t="n">
        <v>107</v>
      </c>
      <c r="E55" s="32" t="s">
        <v>382</v>
      </c>
      <c r="F55" s="104" t="s">
        <v>438</v>
      </c>
      <c r="G55" s="126" t="s">
        <v>17</v>
      </c>
      <c r="H55" s="127" t="n">
        <v>4</v>
      </c>
      <c r="I55" s="127" t="n">
        <v>0.75</v>
      </c>
      <c r="J55" s="17" t="s">
        <v>393</v>
      </c>
    </row>
    <row customHeight="1" ht="15.75" r="56" s="44" spans="1:10">
      <c r="A56" s="116" t="s">
        <v>69</v>
      </c>
      <c r="C56" s="108" t="n">
        <v>9</v>
      </c>
      <c r="D56" s="56">
        <f>SUM(D47:D55)</f>
        <v/>
      </c>
      <c r="E56" s="30" t="n"/>
      <c r="F56" s="30" t="n"/>
      <c r="G56" s="31" t="n"/>
      <c r="H56" s="20">
        <f>SUM(H47:H55)</f>
        <v/>
      </c>
      <c r="I56" s="20" t="n"/>
      <c r="J56" s="19" t="n"/>
    </row>
    <row customHeight="1" ht="15.75" r="57" s="44" spans="1:10">
      <c r="A57" s="93" t="n">
        <v>4</v>
      </c>
      <c r="B57" s="104" t="s">
        <v>81</v>
      </c>
      <c r="C57" s="127" t="s">
        <v>440</v>
      </c>
      <c r="D57" s="55" t="n">
        <v>42</v>
      </c>
      <c r="E57" s="33" t="s">
        <v>382</v>
      </c>
      <c r="F57" s="16" t="s">
        <v>441</v>
      </c>
      <c r="G57" s="16" t="s">
        <v>17</v>
      </c>
      <c r="H57" s="127" t="n">
        <v>2</v>
      </c>
      <c r="I57" s="127" t="n">
        <v>0.75</v>
      </c>
      <c r="J57" s="17" t="s">
        <v>393</v>
      </c>
    </row>
    <row customHeight="1" ht="15.75" r="58" s="44" spans="1:10">
      <c r="C58" s="127" t="s">
        <v>442</v>
      </c>
      <c r="D58" s="55" t="n">
        <v>6</v>
      </c>
      <c r="E58" s="33" t="s">
        <v>382</v>
      </c>
      <c r="F58" s="16" t="s">
        <v>441</v>
      </c>
      <c r="G58" s="16" t="s">
        <v>17</v>
      </c>
      <c r="H58" s="127" t="n">
        <v>1</v>
      </c>
      <c r="I58" s="127" t="n">
        <v>0.75</v>
      </c>
      <c r="J58" s="17" t="s">
        <v>393</v>
      </c>
    </row>
    <row customHeight="1" ht="15.75" r="59" s="44" spans="1:10">
      <c r="C59" s="127" t="s">
        <v>443</v>
      </c>
      <c r="D59" s="55" t="n">
        <v>23</v>
      </c>
      <c r="E59" s="33" t="s">
        <v>382</v>
      </c>
      <c r="F59" s="16" t="s">
        <v>441</v>
      </c>
      <c r="G59" s="16" t="s">
        <v>17</v>
      </c>
      <c r="H59" s="127" t="n">
        <v>1</v>
      </c>
      <c r="I59" s="127" t="n">
        <v>0.75</v>
      </c>
      <c r="J59" s="17" t="s">
        <v>393</v>
      </c>
    </row>
    <row customHeight="1" ht="15.75" r="60" s="44" spans="1:10">
      <c r="C60" s="127" t="s">
        <v>87</v>
      </c>
      <c r="D60" s="55" t="n">
        <v>8</v>
      </c>
      <c r="E60" s="33" t="s">
        <v>382</v>
      </c>
      <c r="F60" s="127" t="s">
        <v>383</v>
      </c>
      <c r="G60" s="16" t="s">
        <v>17</v>
      </c>
      <c r="H60" s="127" t="n">
        <v>2</v>
      </c>
      <c r="I60" s="127" t="n">
        <v>0.75</v>
      </c>
      <c r="J60" s="17" t="s">
        <v>393</v>
      </c>
    </row>
    <row customHeight="1" ht="15.75" r="61" s="44" spans="1:10">
      <c r="C61" s="127" t="s">
        <v>444</v>
      </c>
      <c r="D61" s="55" t="n">
        <v>18</v>
      </c>
      <c r="E61" s="33" t="s">
        <v>382</v>
      </c>
      <c r="F61" s="127" t="s">
        <v>383</v>
      </c>
      <c r="G61" s="16" t="s">
        <v>17</v>
      </c>
      <c r="H61" s="127" t="n">
        <v>1</v>
      </c>
      <c r="I61" s="127" t="n">
        <v>0.75</v>
      </c>
      <c r="J61" s="17" t="s">
        <v>393</v>
      </c>
    </row>
    <row customHeight="1" ht="15.75" r="62" s="44" spans="1:10">
      <c r="A62" s="116" t="s">
        <v>69</v>
      </c>
      <c r="C62" s="108" t="n">
        <v>5</v>
      </c>
      <c r="D62" s="56">
        <f>SUM(D57:D61)</f>
        <v/>
      </c>
      <c r="E62" s="30" t="n"/>
      <c r="F62" s="30" t="n"/>
      <c r="G62" s="31" t="n"/>
      <c r="H62" s="20">
        <f>SUM(H57:H61)</f>
        <v/>
      </c>
      <c r="I62" s="20" t="n"/>
      <c r="J62" s="19" t="n"/>
    </row>
    <row customHeight="1" ht="15.75" r="63" s="44" spans="1:10">
      <c r="A63" s="93" t="n">
        <v>5</v>
      </c>
      <c r="B63" s="104" t="s">
        <v>445</v>
      </c>
      <c r="C63" s="127" t="s">
        <v>446</v>
      </c>
      <c r="D63" s="55" t="n">
        <v>33</v>
      </c>
      <c r="E63" s="33" t="s">
        <v>382</v>
      </c>
      <c r="F63" s="16" t="s">
        <v>392</v>
      </c>
      <c r="G63" s="16" t="s">
        <v>17</v>
      </c>
      <c r="H63" s="127" t="n">
        <v>1</v>
      </c>
      <c r="I63" s="127" t="n">
        <v>0.75</v>
      </c>
      <c r="J63" s="17" t="s">
        <v>393</v>
      </c>
    </row>
    <row customHeight="1" ht="15.75" r="64" s="44" spans="1:10">
      <c r="C64" s="127" t="s">
        <v>447</v>
      </c>
      <c r="D64" s="55" t="n">
        <v>30</v>
      </c>
      <c r="E64" s="33" t="s">
        <v>382</v>
      </c>
      <c r="F64" s="16" t="s">
        <v>392</v>
      </c>
      <c r="G64" s="16" t="s">
        <v>17</v>
      </c>
      <c r="H64" s="127" t="n">
        <v>2</v>
      </c>
      <c r="I64" s="127" t="n">
        <v>0.75</v>
      </c>
      <c r="J64" s="17" t="s">
        <v>393</v>
      </c>
    </row>
    <row customHeight="1" ht="15.75" r="65" s="44" spans="1:10">
      <c r="C65" s="127" t="s">
        <v>448</v>
      </c>
      <c r="D65" s="55" t="n">
        <v>12</v>
      </c>
      <c r="E65" s="33" t="s">
        <v>382</v>
      </c>
      <c r="F65" s="16" t="s">
        <v>392</v>
      </c>
      <c r="G65" s="16" t="s">
        <v>17</v>
      </c>
      <c r="H65" s="127" t="n">
        <v>1</v>
      </c>
      <c r="I65" s="127" t="n">
        <v>0.75</v>
      </c>
      <c r="J65" s="17" t="s">
        <v>393</v>
      </c>
    </row>
    <row customHeight="1" ht="15.75" r="66" s="44" spans="1:10">
      <c r="C66" s="127" t="s">
        <v>449</v>
      </c>
      <c r="D66" s="55" t="n">
        <v>27</v>
      </c>
      <c r="E66" s="33" t="s">
        <v>382</v>
      </c>
      <c r="F66" s="16" t="s">
        <v>383</v>
      </c>
      <c r="G66" s="16" t="s">
        <v>17</v>
      </c>
      <c r="H66" s="127" t="n">
        <v>1</v>
      </c>
      <c r="I66" s="127" t="n">
        <v>0.75</v>
      </c>
      <c r="J66" s="17" t="s">
        <v>393</v>
      </c>
    </row>
    <row customHeight="1" ht="15.75" r="67" s="44" spans="1:10">
      <c r="C67" s="127" t="s">
        <v>450</v>
      </c>
      <c r="D67" s="55" t="n">
        <v>7</v>
      </c>
      <c r="E67" s="33" t="s">
        <v>382</v>
      </c>
      <c r="F67" s="16" t="s">
        <v>383</v>
      </c>
      <c r="G67" s="16" t="s">
        <v>17</v>
      </c>
      <c r="H67" s="127" t="n">
        <v>1</v>
      </c>
      <c r="I67" s="127" t="n">
        <v>0.75</v>
      </c>
      <c r="J67" s="17" t="s">
        <v>393</v>
      </c>
    </row>
    <row customHeight="1" ht="15.75" r="68" s="44" spans="1:10">
      <c r="C68" s="127" t="s">
        <v>451</v>
      </c>
      <c r="D68" s="55" t="n">
        <v>4</v>
      </c>
      <c r="E68" s="33" t="s">
        <v>382</v>
      </c>
      <c r="F68" s="16" t="s">
        <v>383</v>
      </c>
      <c r="G68" s="16" t="s">
        <v>17</v>
      </c>
      <c r="H68" s="127" t="n">
        <v>1</v>
      </c>
      <c r="I68" s="127" t="n">
        <v>0.75</v>
      </c>
      <c r="J68" s="17" t="s">
        <v>393</v>
      </c>
    </row>
    <row customHeight="1" ht="15.75" r="69" s="44" spans="1:10">
      <c r="C69" s="127" t="s">
        <v>452</v>
      </c>
      <c r="D69" s="55" t="n">
        <v>37</v>
      </c>
      <c r="E69" s="33" t="s">
        <v>382</v>
      </c>
      <c r="F69" s="16" t="s">
        <v>392</v>
      </c>
      <c r="G69" s="16" t="s">
        <v>17</v>
      </c>
      <c r="H69" s="127" t="n">
        <v>1</v>
      </c>
      <c r="I69" s="127" t="n">
        <v>0.75</v>
      </c>
      <c r="J69" s="17" t="s">
        <v>393</v>
      </c>
    </row>
    <row customHeight="1" ht="15.75" r="70" s="44" spans="1:10">
      <c r="C70" s="127" t="s">
        <v>453</v>
      </c>
      <c r="D70" s="55" t="n">
        <v>12</v>
      </c>
      <c r="E70" s="33" t="s">
        <v>382</v>
      </c>
      <c r="F70" s="16" t="s">
        <v>383</v>
      </c>
      <c r="G70" s="16" t="s">
        <v>17</v>
      </c>
      <c r="H70" s="127" t="n">
        <v>1</v>
      </c>
      <c r="I70" s="127" t="n">
        <v>0.75</v>
      </c>
      <c r="J70" s="17" t="s">
        <v>41</v>
      </c>
    </row>
    <row customHeight="1" ht="15.75" r="71" s="44" spans="1:10">
      <c r="C71" s="127" t="s">
        <v>454</v>
      </c>
      <c r="D71" s="55" t="n">
        <v>66</v>
      </c>
      <c r="E71" s="33" t="s">
        <v>382</v>
      </c>
      <c r="F71" s="16" t="s">
        <v>392</v>
      </c>
      <c r="G71" s="16" t="s">
        <v>17</v>
      </c>
      <c r="H71" s="127" t="n">
        <v>2</v>
      </c>
      <c r="I71" s="127" t="n">
        <v>0.75</v>
      </c>
      <c r="J71" s="17" t="s">
        <v>393</v>
      </c>
    </row>
    <row customHeight="1" ht="15.75" r="72" s="44" spans="1:10">
      <c r="C72" s="127" t="s">
        <v>455</v>
      </c>
      <c r="D72" s="55" t="n">
        <v>19</v>
      </c>
      <c r="E72" s="33" t="s">
        <v>382</v>
      </c>
      <c r="F72" s="16" t="s">
        <v>383</v>
      </c>
      <c r="G72" s="16" t="s">
        <v>17</v>
      </c>
      <c r="H72" s="127" t="n">
        <v>1</v>
      </c>
      <c r="I72" s="127" t="n">
        <v>0.75</v>
      </c>
      <c r="J72" s="17" t="s">
        <v>41</v>
      </c>
    </row>
    <row customHeight="1" ht="15.75" r="73" s="44" spans="1:10">
      <c r="C73" s="127" t="s">
        <v>456</v>
      </c>
      <c r="D73" s="55" t="n">
        <v>14</v>
      </c>
      <c r="E73" s="33" t="s">
        <v>382</v>
      </c>
      <c r="F73" s="16" t="s">
        <v>383</v>
      </c>
      <c r="G73" s="16" t="s">
        <v>17</v>
      </c>
      <c r="H73" s="127" t="n">
        <v>1</v>
      </c>
      <c r="I73" s="127" t="n">
        <v>0.75</v>
      </c>
      <c r="J73" s="17" t="s">
        <v>393</v>
      </c>
    </row>
    <row customHeight="1" ht="15.75" r="74" s="44" spans="1:10">
      <c r="A74" s="105" t="s">
        <v>69</v>
      </c>
      <c r="C74" s="108" t="n">
        <v>11</v>
      </c>
      <c r="D74" s="56">
        <f>SUM(D63:D73)</f>
        <v/>
      </c>
      <c r="E74" s="30" t="n"/>
      <c r="F74" s="30" t="n"/>
      <c r="G74" s="31" t="n"/>
      <c r="H74" s="20">
        <f>SUM(H63:H73)</f>
        <v/>
      </c>
      <c r="I74" s="20" t="n"/>
      <c r="J74" s="19" t="n"/>
    </row>
    <row customHeight="1" ht="15.75" r="75" s="44" spans="1:10">
      <c r="A75" s="93" t="n">
        <v>6</v>
      </c>
      <c r="B75" s="93" t="s">
        <v>88</v>
      </c>
      <c r="C75" s="127" t="s">
        <v>457</v>
      </c>
      <c r="D75" s="55" t="n">
        <v>111</v>
      </c>
      <c r="E75" s="32" t="s">
        <v>382</v>
      </c>
      <c r="F75" s="126" t="s">
        <v>458</v>
      </c>
      <c r="G75" s="126" t="s">
        <v>17</v>
      </c>
      <c r="H75" s="127" t="n">
        <v>4</v>
      </c>
      <c r="I75" s="127" t="n">
        <v>0.75</v>
      </c>
      <c r="J75" s="17" t="s">
        <v>393</v>
      </c>
    </row>
    <row customHeight="1" ht="15.75" r="76" s="44" spans="1:10">
      <c r="C76" s="127" t="s">
        <v>459</v>
      </c>
      <c r="D76" s="55" t="n">
        <v>3</v>
      </c>
      <c r="E76" s="32" t="s">
        <v>382</v>
      </c>
      <c r="F76" s="126" t="s">
        <v>458</v>
      </c>
      <c r="G76" s="126" t="s">
        <v>17</v>
      </c>
      <c r="H76" s="127" t="n">
        <v>3</v>
      </c>
      <c r="I76" s="127" t="n">
        <v>0.75</v>
      </c>
      <c r="J76" s="17" t="s">
        <v>393</v>
      </c>
    </row>
    <row customHeight="1" ht="15.75" r="77" s="44" spans="1:10">
      <c r="C77" s="127" t="s">
        <v>460</v>
      </c>
      <c r="D77" s="55" t="n">
        <v>74</v>
      </c>
      <c r="E77" s="32" t="s">
        <v>382</v>
      </c>
      <c r="F77" s="126" t="s">
        <v>458</v>
      </c>
      <c r="G77" s="126" t="s">
        <v>17</v>
      </c>
      <c r="H77" s="127" t="n">
        <v>3</v>
      </c>
      <c r="I77" s="127" t="n">
        <v>0.75</v>
      </c>
      <c r="J77" s="17" t="s">
        <v>393</v>
      </c>
    </row>
    <row customHeight="1" ht="15.75" r="78" s="44" spans="1:10">
      <c r="C78" s="127" t="s">
        <v>461</v>
      </c>
      <c r="D78" s="55" t="n">
        <v>66</v>
      </c>
      <c r="E78" s="32" t="s">
        <v>382</v>
      </c>
      <c r="F78" s="126" t="s">
        <v>441</v>
      </c>
      <c r="G78" s="126" t="s">
        <v>17</v>
      </c>
      <c r="H78" s="127" t="n">
        <v>2</v>
      </c>
      <c r="I78" s="127" t="n">
        <v>0.75</v>
      </c>
      <c r="J78" s="17" t="s">
        <v>393</v>
      </c>
    </row>
    <row customHeight="1" ht="50.25" r="79" s="44" spans="1:10">
      <c r="C79" s="127" t="s">
        <v>462</v>
      </c>
      <c r="D79" s="55" t="n">
        <v>16</v>
      </c>
      <c r="E79" s="32" t="s">
        <v>382</v>
      </c>
      <c r="F79" s="126" t="s">
        <v>458</v>
      </c>
      <c r="G79" s="126" t="s">
        <v>17</v>
      </c>
      <c r="H79" s="127" t="s">
        <v>463</v>
      </c>
      <c r="I79" s="127" t="n">
        <v>0.75</v>
      </c>
      <c r="J79" s="17" t="s">
        <v>41</v>
      </c>
    </row>
    <row customHeight="1" ht="15.75" r="80" s="44" spans="1:10">
      <c r="C80" s="127" t="s">
        <v>464</v>
      </c>
      <c r="D80" s="55" t="n">
        <v>94</v>
      </c>
      <c r="E80" s="32" t="s">
        <v>382</v>
      </c>
      <c r="F80" s="126" t="s">
        <v>458</v>
      </c>
      <c r="G80" s="126" t="s">
        <v>17</v>
      </c>
      <c r="H80" s="127" t="n">
        <v>4</v>
      </c>
      <c r="I80" s="127" t="n">
        <v>0.75</v>
      </c>
      <c r="J80" s="17" t="s">
        <v>393</v>
      </c>
    </row>
    <row customHeight="1" ht="15.75" r="81" s="44" spans="1:10">
      <c r="C81" s="127" t="s">
        <v>465</v>
      </c>
      <c r="D81" s="55" t="n">
        <v>82</v>
      </c>
      <c r="E81" s="32" t="s">
        <v>382</v>
      </c>
      <c r="F81" s="126" t="s">
        <v>458</v>
      </c>
      <c r="G81" s="126" t="s">
        <v>17</v>
      </c>
      <c r="H81" s="127" t="n">
        <v>2</v>
      </c>
      <c r="I81" s="127" t="n">
        <v>0.75</v>
      </c>
      <c r="J81" s="17" t="s">
        <v>393</v>
      </c>
    </row>
    <row customHeight="1" ht="15.75" r="82" s="44" spans="1:10">
      <c r="C82" s="104" t="s">
        <v>466</v>
      </c>
      <c r="D82" s="55" t="n">
        <v>35</v>
      </c>
      <c r="E82" s="32" t="s">
        <v>382</v>
      </c>
      <c r="F82" s="126" t="s">
        <v>458</v>
      </c>
      <c r="G82" s="126" t="s">
        <v>17</v>
      </c>
      <c r="H82" s="127" t="n">
        <v>1</v>
      </c>
      <c r="I82" s="127" t="n">
        <v>0.75</v>
      </c>
      <c r="J82" s="17" t="s">
        <v>393</v>
      </c>
    </row>
    <row customHeight="1" ht="15.75" r="83" s="44" spans="1:10">
      <c r="C83" s="104" t="s">
        <v>467</v>
      </c>
      <c r="D83" s="55" t="n">
        <v>31</v>
      </c>
      <c r="E83" s="32" t="s">
        <v>382</v>
      </c>
      <c r="F83" s="126" t="s">
        <v>458</v>
      </c>
      <c r="G83" s="126" t="s">
        <v>17</v>
      </c>
      <c r="H83" s="127" t="n">
        <v>2</v>
      </c>
      <c r="I83" s="127" t="n">
        <v>0.75</v>
      </c>
      <c r="J83" s="17" t="s">
        <v>41</v>
      </c>
    </row>
    <row customHeight="1" ht="15.75" r="84" s="44" spans="1:10">
      <c r="A84" s="116" t="s">
        <v>69</v>
      </c>
      <c r="C84" s="108" t="n">
        <v>10</v>
      </c>
      <c r="D84" s="56">
        <f>SUM(D75:D83)</f>
        <v/>
      </c>
      <c r="E84" s="30" t="n"/>
      <c r="F84" s="30" t="n"/>
      <c r="G84" s="31" t="n"/>
      <c r="H84" s="20">
        <f>SUM(H75:H83)</f>
        <v/>
      </c>
      <c r="I84" s="20" t="n"/>
      <c r="J84" s="19" t="n"/>
    </row>
    <row customHeight="1" ht="15.75" r="85" s="44" spans="1:10">
      <c r="A85" s="93" t="n">
        <v>7</v>
      </c>
      <c r="B85" s="93" t="s">
        <v>468</v>
      </c>
      <c r="C85" s="127" t="s">
        <v>469</v>
      </c>
      <c r="D85" s="55" t="n">
        <v>4</v>
      </c>
      <c r="E85" s="33" t="s">
        <v>382</v>
      </c>
      <c r="F85" s="127" t="s">
        <v>383</v>
      </c>
      <c r="G85" s="16" t="s">
        <v>125</v>
      </c>
      <c r="H85" s="127" t="n">
        <v>1</v>
      </c>
      <c r="I85" s="127" t="n">
        <v>1.1</v>
      </c>
      <c r="J85" s="17" t="s">
        <v>393</v>
      </c>
    </row>
    <row customHeight="1" ht="15.75" r="86" s="44" spans="1:10">
      <c r="C86" s="127" t="s">
        <v>470</v>
      </c>
      <c r="D86" s="55" t="n">
        <v>28</v>
      </c>
      <c r="E86" s="33" t="s">
        <v>382</v>
      </c>
      <c r="F86" s="127" t="s">
        <v>383</v>
      </c>
      <c r="G86" s="16" t="s">
        <v>125</v>
      </c>
      <c r="H86" s="127" t="n">
        <v>2</v>
      </c>
      <c r="I86" s="127" t="n">
        <v>1.1</v>
      </c>
      <c r="J86" s="17" t="s">
        <v>393</v>
      </c>
    </row>
    <row customHeight="1" ht="15.75" r="87" s="44" spans="1:10">
      <c r="C87" s="127" t="s">
        <v>471</v>
      </c>
      <c r="D87" s="54" t="n">
        <v>21</v>
      </c>
      <c r="E87" s="33" t="s">
        <v>382</v>
      </c>
      <c r="F87" s="127" t="s">
        <v>383</v>
      </c>
      <c r="G87" s="16" t="s">
        <v>125</v>
      </c>
      <c r="H87" s="127" t="n">
        <v>1</v>
      </c>
      <c r="I87" s="127" t="n">
        <v>1.1</v>
      </c>
      <c r="J87" s="17" t="s">
        <v>393</v>
      </c>
    </row>
    <row customHeight="1" ht="15.75" r="88" s="44" spans="1:10">
      <c r="C88" s="127" t="s">
        <v>472</v>
      </c>
      <c r="D88" s="55" t="n">
        <v>16</v>
      </c>
      <c r="E88" s="33" t="s">
        <v>382</v>
      </c>
      <c r="F88" s="127" t="s">
        <v>383</v>
      </c>
      <c r="G88" s="16" t="s">
        <v>125</v>
      </c>
      <c r="H88" s="127" t="n">
        <v>1</v>
      </c>
      <c r="I88" s="127" t="n">
        <v>1.1</v>
      </c>
      <c r="J88" s="17" t="s">
        <v>393</v>
      </c>
    </row>
    <row customHeight="1" ht="15.75" r="89" s="44" spans="1:10">
      <c r="C89" s="127" t="s">
        <v>473</v>
      </c>
      <c r="D89" s="55" t="n">
        <v>11</v>
      </c>
      <c r="E89" s="33" t="s">
        <v>382</v>
      </c>
      <c r="F89" s="127" t="s">
        <v>383</v>
      </c>
      <c r="G89" s="16" t="s">
        <v>125</v>
      </c>
      <c r="H89" s="127" t="n">
        <v>1</v>
      </c>
      <c r="I89" s="127" t="n">
        <v>1.1</v>
      </c>
      <c r="J89" s="17" t="s">
        <v>393</v>
      </c>
    </row>
    <row customHeight="1" ht="15.75" r="90" s="44" spans="1:10">
      <c r="C90" s="127" t="s">
        <v>474</v>
      </c>
      <c r="D90" s="55" t="n">
        <v>27</v>
      </c>
      <c r="E90" s="33" t="s">
        <v>382</v>
      </c>
      <c r="F90" s="127" t="s">
        <v>383</v>
      </c>
      <c r="G90" s="16" t="s">
        <v>125</v>
      </c>
      <c r="H90" s="127" t="n">
        <v>1</v>
      </c>
      <c r="I90" s="127" t="n">
        <v>1.1</v>
      </c>
      <c r="J90" s="17" t="s">
        <v>393</v>
      </c>
    </row>
    <row customHeight="1" ht="15.75" r="91" s="44" spans="1:10">
      <c r="C91" s="127" t="s">
        <v>475</v>
      </c>
      <c r="D91" s="55" t="n">
        <v>22</v>
      </c>
      <c r="E91" s="33" t="s">
        <v>382</v>
      </c>
      <c r="F91" s="127" t="s">
        <v>383</v>
      </c>
      <c r="G91" s="16" t="s">
        <v>125</v>
      </c>
      <c r="H91" s="127" t="n">
        <v>1</v>
      </c>
      <c r="I91" s="127" t="n">
        <v>1.1</v>
      </c>
      <c r="J91" s="17" t="s">
        <v>393</v>
      </c>
    </row>
    <row customHeight="1" ht="15.75" r="92" s="44" spans="1:10">
      <c r="A92" s="105" t="s">
        <v>69</v>
      </c>
      <c r="C92" s="103" t="n">
        <v>7</v>
      </c>
      <c r="D92" s="56">
        <f>SUM(D85:D91)</f>
        <v/>
      </c>
      <c r="E92" s="30" t="n"/>
      <c r="F92" s="30" t="n"/>
      <c r="G92" s="31" t="n"/>
      <c r="H92" s="20">
        <f>SUM(H85:H91)</f>
        <v/>
      </c>
      <c r="I92" s="20" t="n"/>
      <c r="J92" s="19" t="n"/>
    </row>
    <row customHeight="1" ht="15.75" r="93" s="44" spans="1:10">
      <c r="A93" s="93" t="n">
        <v>8</v>
      </c>
      <c r="B93" s="104" t="s">
        <v>99</v>
      </c>
      <c r="C93" s="127" t="s">
        <v>476</v>
      </c>
      <c r="D93" s="55" t="n">
        <v>27</v>
      </c>
      <c r="E93" s="33" t="s">
        <v>382</v>
      </c>
      <c r="F93" s="127" t="s">
        <v>383</v>
      </c>
      <c r="G93" s="16" t="s">
        <v>17</v>
      </c>
      <c r="H93" s="127" t="n">
        <v>1</v>
      </c>
      <c r="I93" s="127" t="n">
        <v>0.75</v>
      </c>
      <c r="J93" s="17" t="s">
        <v>393</v>
      </c>
    </row>
    <row customHeight="1" ht="15.75" r="94" s="44" spans="1:10">
      <c r="C94" s="104" t="s">
        <v>477</v>
      </c>
      <c r="D94" s="55" t="n">
        <v>15</v>
      </c>
      <c r="E94" s="33" t="s">
        <v>382</v>
      </c>
      <c r="F94" s="16" t="s">
        <v>441</v>
      </c>
      <c r="G94" s="16" t="s">
        <v>17</v>
      </c>
      <c r="H94" s="127" t="n">
        <v>1</v>
      </c>
      <c r="I94" s="127" t="n">
        <v>0.75</v>
      </c>
      <c r="J94" s="17" t="s">
        <v>41</v>
      </c>
    </row>
    <row customHeight="1" ht="15.75" r="95" s="44" spans="1:10">
      <c r="C95" s="127" t="s">
        <v>478</v>
      </c>
      <c r="D95" s="55" t="n">
        <v>10</v>
      </c>
      <c r="E95" s="33" t="s">
        <v>382</v>
      </c>
      <c r="F95" s="16" t="s">
        <v>441</v>
      </c>
      <c r="G95" s="16" t="s">
        <v>17</v>
      </c>
      <c r="H95" s="127" t="n">
        <v>1</v>
      </c>
      <c r="I95" s="127" t="n">
        <v>0.75</v>
      </c>
      <c r="J95" s="17" t="s">
        <v>393</v>
      </c>
    </row>
    <row customHeight="1" ht="15.75" r="96" s="44" spans="1:10">
      <c r="C96" s="127" t="s">
        <v>479</v>
      </c>
      <c r="D96" s="55" t="n">
        <v>52</v>
      </c>
      <c r="E96" s="33" t="s">
        <v>382</v>
      </c>
      <c r="F96" s="16" t="s">
        <v>458</v>
      </c>
      <c r="G96" s="16" t="s">
        <v>17</v>
      </c>
      <c r="H96" s="127" t="n">
        <v>3</v>
      </c>
      <c r="I96" s="127" t="n">
        <v>0.75</v>
      </c>
      <c r="J96" s="17" t="s">
        <v>393</v>
      </c>
    </row>
    <row customHeight="1" ht="15.75" r="97" s="44" spans="1:10">
      <c r="C97" s="104" t="s">
        <v>480</v>
      </c>
      <c r="D97" s="55" t="n">
        <v>33</v>
      </c>
      <c r="E97" s="33" t="s">
        <v>382</v>
      </c>
      <c r="F97" s="127" t="s">
        <v>383</v>
      </c>
      <c r="G97" s="16" t="s">
        <v>17</v>
      </c>
      <c r="H97" s="127" t="n">
        <v>1</v>
      </c>
      <c r="I97" s="127" t="n">
        <v>0.75</v>
      </c>
      <c r="J97" s="17" t="s">
        <v>393</v>
      </c>
    </row>
    <row customHeight="1" ht="15.75" r="98" s="44" spans="1:10">
      <c r="C98" s="104" t="s">
        <v>481</v>
      </c>
      <c r="D98" s="55" t="n">
        <v>66</v>
      </c>
      <c r="E98" s="33" t="s">
        <v>382</v>
      </c>
      <c r="F98" s="16" t="s">
        <v>482</v>
      </c>
      <c r="G98" s="16" t="s">
        <v>17</v>
      </c>
      <c r="H98" s="127" t="n">
        <v>1</v>
      </c>
      <c r="I98" s="127" t="n">
        <v>0.75</v>
      </c>
      <c r="J98" s="17" t="s">
        <v>393</v>
      </c>
    </row>
    <row customHeight="1" ht="15.75" r="99" s="44" spans="1:10">
      <c r="C99" s="104" t="s">
        <v>483</v>
      </c>
      <c r="D99" s="55" t="n">
        <v>2</v>
      </c>
      <c r="E99" s="33" t="s">
        <v>382</v>
      </c>
      <c r="F99" s="127" t="s">
        <v>383</v>
      </c>
      <c r="G99" s="16" t="s">
        <v>17</v>
      </c>
      <c r="H99" s="127" t="n">
        <v>1</v>
      </c>
      <c r="I99" s="127" t="n">
        <v>0.75</v>
      </c>
      <c r="J99" s="17" t="s">
        <v>393</v>
      </c>
    </row>
    <row customHeight="1" ht="15.75" r="100" s="44" spans="1:10">
      <c r="C100" s="104" t="s">
        <v>484</v>
      </c>
      <c r="D100" s="55" t="n">
        <v>24</v>
      </c>
      <c r="E100" s="33" t="s">
        <v>382</v>
      </c>
      <c r="F100" s="16" t="s">
        <v>441</v>
      </c>
      <c r="G100" s="16" t="s">
        <v>17</v>
      </c>
      <c r="H100" s="127" t="n">
        <v>2</v>
      </c>
      <c r="I100" s="127" t="n">
        <v>0.75</v>
      </c>
      <c r="J100" s="17" t="s">
        <v>153</v>
      </c>
    </row>
    <row customHeight="1" ht="15.75" r="101" s="44" spans="1:10">
      <c r="C101" s="104" t="s">
        <v>485</v>
      </c>
      <c r="D101" s="55" t="n">
        <v>0</v>
      </c>
      <c r="E101" s="33" t="s">
        <v>382</v>
      </c>
      <c r="F101" s="16" t="s">
        <v>441</v>
      </c>
      <c r="G101" s="16" t="s">
        <v>17</v>
      </c>
      <c r="H101" s="127" t="n">
        <v>1</v>
      </c>
      <c r="I101" s="127" t="n">
        <v>0.75</v>
      </c>
      <c r="J101" s="17" t="s">
        <v>393</v>
      </c>
    </row>
    <row customHeight="1" ht="15.75" r="102" s="44" spans="1:10">
      <c r="C102" s="104" t="s">
        <v>486</v>
      </c>
      <c r="D102" s="55" t="n">
        <v>70</v>
      </c>
      <c r="E102" s="33" t="s">
        <v>382</v>
      </c>
      <c r="F102" s="16" t="s">
        <v>441</v>
      </c>
      <c r="G102" s="16" t="s">
        <v>17</v>
      </c>
      <c r="H102" s="127" t="n">
        <v>2</v>
      </c>
      <c r="I102" s="127" t="n">
        <v>0.75</v>
      </c>
      <c r="J102" s="17" t="s">
        <v>393</v>
      </c>
    </row>
    <row customHeight="1" ht="15.75" r="103" s="44" spans="1:10">
      <c r="C103" s="104" t="s">
        <v>487</v>
      </c>
      <c r="D103" s="55" t="n">
        <v>21</v>
      </c>
      <c r="E103" s="33" t="s">
        <v>382</v>
      </c>
      <c r="F103" s="16" t="s">
        <v>441</v>
      </c>
      <c r="G103" s="16" t="s">
        <v>17</v>
      </c>
      <c r="H103" s="127" t="n">
        <v>1</v>
      </c>
      <c r="I103" s="127" t="n">
        <v>0.75</v>
      </c>
      <c r="J103" s="17" t="s">
        <v>393</v>
      </c>
    </row>
    <row customHeight="1" ht="15.75" r="104" s="44" spans="1:10">
      <c r="C104" s="104" t="s">
        <v>488</v>
      </c>
      <c r="D104" s="55" t="n">
        <v>5</v>
      </c>
      <c r="E104" s="33" t="s">
        <v>382</v>
      </c>
      <c r="F104" s="16" t="s">
        <v>482</v>
      </c>
      <c r="G104" s="16" t="s">
        <v>17</v>
      </c>
      <c r="H104" s="127" t="n">
        <v>1</v>
      </c>
      <c r="I104" s="127" t="n">
        <v>0.75</v>
      </c>
      <c r="J104" s="17" t="s">
        <v>393</v>
      </c>
    </row>
    <row customHeight="1" ht="15.75" r="105" s="44" spans="1:10">
      <c r="C105" s="104" t="s">
        <v>489</v>
      </c>
      <c r="D105" s="55" t="n">
        <v>0</v>
      </c>
      <c r="E105" s="33" t="s">
        <v>382</v>
      </c>
      <c r="F105" s="16" t="s">
        <v>383</v>
      </c>
      <c r="G105" s="16" t="s">
        <v>17</v>
      </c>
      <c r="H105" s="127" t="n">
        <v>1</v>
      </c>
      <c r="I105" s="127" t="n">
        <v>0.75</v>
      </c>
      <c r="J105" s="17" t="s">
        <v>393</v>
      </c>
    </row>
    <row customHeight="1" ht="15.75" r="106" s="44" spans="1:10">
      <c r="C106" s="104" t="s">
        <v>490</v>
      </c>
      <c r="D106" s="55" t="n">
        <v>2</v>
      </c>
      <c r="E106" s="33" t="s">
        <v>382</v>
      </c>
      <c r="F106" s="16" t="s">
        <v>383</v>
      </c>
      <c r="G106" s="16" t="s">
        <v>17</v>
      </c>
      <c r="H106" s="127" t="n">
        <v>1</v>
      </c>
      <c r="I106" s="127" t="n">
        <v>0.75</v>
      </c>
      <c r="J106" s="17" t="s">
        <v>393</v>
      </c>
    </row>
    <row customHeight="1" ht="15.75" r="107" s="44" spans="1:10">
      <c r="A107" s="105" t="s">
        <v>69</v>
      </c>
      <c r="C107" s="103" t="n">
        <v>15</v>
      </c>
      <c r="D107" s="56">
        <f>SUM(D93:D106)</f>
        <v/>
      </c>
      <c r="E107" s="30" t="n"/>
      <c r="F107" s="30" t="n"/>
      <c r="G107" s="31" t="n"/>
      <c r="H107" s="20">
        <f>SUM(H93:H106)</f>
        <v/>
      </c>
      <c r="I107" s="20" t="n"/>
      <c r="J107" s="9" t="n"/>
    </row>
    <row customHeight="1" ht="15.75" r="108" s="44" spans="1:10">
      <c r="A108" s="93" t="n">
        <v>9</v>
      </c>
      <c r="B108" s="104" t="s">
        <v>111</v>
      </c>
      <c r="C108" s="104" t="s">
        <v>491</v>
      </c>
      <c r="D108" s="55" t="n">
        <v>37</v>
      </c>
      <c r="E108" s="32" t="s">
        <v>382</v>
      </c>
      <c r="F108" s="126" t="s">
        <v>441</v>
      </c>
      <c r="G108" s="126" t="s">
        <v>17</v>
      </c>
      <c r="H108" s="127" t="n">
        <v>1</v>
      </c>
      <c r="I108" s="127" t="n">
        <v>0.75</v>
      </c>
      <c r="J108" s="17" t="s">
        <v>41</v>
      </c>
    </row>
    <row customHeight="1" ht="15.75" r="109" s="44" spans="1:10">
      <c r="C109" s="104" t="s">
        <v>492</v>
      </c>
      <c r="D109" s="55" t="n">
        <v>52</v>
      </c>
      <c r="E109" s="32" t="s">
        <v>382</v>
      </c>
      <c r="F109" s="126" t="s">
        <v>441</v>
      </c>
      <c r="G109" s="126" t="s">
        <v>17</v>
      </c>
      <c r="H109" s="127" t="n">
        <v>2</v>
      </c>
      <c r="I109" s="127" t="n">
        <v>0.75</v>
      </c>
      <c r="J109" s="17" t="s">
        <v>41</v>
      </c>
    </row>
    <row customHeight="1" ht="15.75" r="110" s="44" spans="1:10">
      <c r="C110" s="104" t="s">
        <v>493</v>
      </c>
      <c r="D110" s="55" t="n">
        <v>45</v>
      </c>
      <c r="E110" s="32" t="s">
        <v>382</v>
      </c>
      <c r="F110" s="126" t="s">
        <v>441</v>
      </c>
      <c r="G110" s="126" t="s">
        <v>17</v>
      </c>
      <c r="H110" s="127" t="n">
        <v>2</v>
      </c>
      <c r="I110" s="127" t="n">
        <v>0.75</v>
      </c>
      <c r="J110" s="17" t="s">
        <v>41</v>
      </c>
    </row>
    <row customHeight="1" ht="15.75" r="111" s="44" spans="1:10">
      <c r="A111" s="105" t="s">
        <v>69</v>
      </c>
      <c r="C111" s="103" t="n">
        <v>3</v>
      </c>
      <c r="D111" s="56">
        <f>SUM(D108:D110)</f>
        <v/>
      </c>
      <c r="E111" s="24" t="n"/>
      <c r="F111" s="24" t="n"/>
      <c r="G111" s="25" t="n"/>
      <c r="H111" s="20">
        <f>SUM(H108:H110)</f>
        <v/>
      </c>
      <c r="I111" s="20" t="n"/>
      <c r="J111" s="9" t="n"/>
    </row>
    <row customHeight="1" ht="15.75" r="112" s="44" spans="1:10">
      <c r="A112" s="93" t="n">
        <v>10</v>
      </c>
      <c r="B112" s="104" t="s">
        <v>121</v>
      </c>
      <c r="C112" s="127" t="s">
        <v>494</v>
      </c>
      <c r="D112" s="55" t="n">
        <v>51</v>
      </c>
      <c r="E112" s="33" t="s">
        <v>382</v>
      </c>
      <c r="F112" s="16" t="s">
        <v>482</v>
      </c>
      <c r="G112" s="16" t="s">
        <v>125</v>
      </c>
      <c r="H112" s="127" t="n">
        <v>1</v>
      </c>
      <c r="I112" s="127" t="n">
        <v>1.1</v>
      </c>
      <c r="J112" s="17" t="s">
        <v>41</v>
      </c>
    </row>
    <row customHeight="1" ht="15.75" r="113" s="44" spans="1:10">
      <c r="C113" s="104" t="s">
        <v>495</v>
      </c>
      <c r="D113" s="55" t="n">
        <v>34</v>
      </c>
      <c r="E113" s="33" t="s">
        <v>382</v>
      </c>
      <c r="F113" s="16" t="s">
        <v>482</v>
      </c>
      <c r="G113" s="16" t="s">
        <v>125</v>
      </c>
      <c r="H113" s="127" t="n">
        <v>1</v>
      </c>
      <c r="I113" s="127" t="n">
        <v>1.1</v>
      </c>
      <c r="J113" s="17" t="s">
        <v>41</v>
      </c>
    </row>
    <row customHeight="1" ht="15.75" r="114" s="44" spans="1:10">
      <c r="C114" s="104" t="s">
        <v>323</v>
      </c>
      <c r="D114" s="55" t="n">
        <v>29</v>
      </c>
      <c r="E114" s="33" t="s">
        <v>382</v>
      </c>
      <c r="F114" s="16" t="s">
        <v>482</v>
      </c>
      <c r="G114" s="16" t="s">
        <v>125</v>
      </c>
      <c r="H114" s="127" t="n">
        <v>1</v>
      </c>
      <c r="I114" s="127" t="n">
        <v>1.1</v>
      </c>
      <c r="J114" s="17" t="s">
        <v>41</v>
      </c>
    </row>
    <row customHeight="1" ht="15.75" r="115" s="44" spans="1:10">
      <c r="C115" s="104" t="s">
        <v>496</v>
      </c>
      <c r="D115" s="55" t="n">
        <v>42</v>
      </c>
      <c r="E115" s="33" t="s">
        <v>382</v>
      </c>
      <c r="F115" s="16" t="s">
        <v>482</v>
      </c>
      <c r="G115" s="16" t="s">
        <v>125</v>
      </c>
      <c r="H115" s="127" t="n">
        <v>1</v>
      </c>
      <c r="I115" s="127" t="n">
        <v>1.1</v>
      </c>
      <c r="J115" s="17" t="s">
        <v>41</v>
      </c>
    </row>
    <row customHeight="1" ht="15.75" r="116" s="44" spans="1:10">
      <c r="C116" s="104" t="s">
        <v>497</v>
      </c>
      <c r="D116" s="55" t="n">
        <v>47</v>
      </c>
      <c r="E116" s="33" t="s">
        <v>382</v>
      </c>
      <c r="F116" s="16" t="s">
        <v>482</v>
      </c>
      <c r="G116" s="16" t="s">
        <v>125</v>
      </c>
      <c r="H116" s="127" t="n">
        <v>2</v>
      </c>
      <c r="I116" s="127" t="n">
        <v>1.1</v>
      </c>
      <c r="J116" s="17" t="s">
        <v>41</v>
      </c>
    </row>
    <row customHeight="1" ht="15.75" r="117" s="44" spans="1:10">
      <c r="C117" s="127" t="s">
        <v>498</v>
      </c>
      <c r="D117" s="55" t="n">
        <v>0</v>
      </c>
      <c r="E117" s="33" t="s">
        <v>382</v>
      </c>
      <c r="F117" s="16" t="s">
        <v>482</v>
      </c>
      <c r="G117" s="16" t="s">
        <v>125</v>
      </c>
      <c r="H117" s="127" t="n">
        <v>1</v>
      </c>
      <c r="I117" s="127" t="n">
        <v>1.1</v>
      </c>
      <c r="J117" s="17" t="s">
        <v>41</v>
      </c>
    </row>
    <row customHeight="1" ht="15.75" r="118" s="44" spans="1:10">
      <c r="A118" s="105" t="s">
        <v>69</v>
      </c>
      <c r="C118" s="103" t="n">
        <v>6</v>
      </c>
      <c r="D118" s="56">
        <f>SUM(D112:D117)</f>
        <v/>
      </c>
      <c r="E118" s="31" t="n"/>
      <c r="F118" s="66" t="n"/>
      <c r="G118" s="66" t="n"/>
      <c r="H118" s="20">
        <f>SUM(H112:H117)</f>
        <v/>
      </c>
      <c r="I118" s="20" t="n"/>
      <c r="J118" s="9" t="n"/>
    </row>
    <row customHeight="1" ht="15.75" r="119" s="44" spans="1:10">
      <c r="A119" s="123" t="n">
        <v>11</v>
      </c>
      <c r="B119" s="93" t="s">
        <v>145</v>
      </c>
      <c r="C119" s="127" t="s">
        <v>499</v>
      </c>
      <c r="D119" s="55" t="n">
        <v>9</v>
      </c>
      <c r="E119" s="33" t="s">
        <v>382</v>
      </c>
      <c r="F119" s="16" t="s">
        <v>500</v>
      </c>
      <c r="G119" s="16" t="s">
        <v>125</v>
      </c>
      <c r="H119" s="127" t="n">
        <v>1</v>
      </c>
      <c r="I119" s="127" t="n">
        <v>0.75</v>
      </c>
      <c r="J119" s="17" t="s">
        <v>41</v>
      </c>
    </row>
    <row customHeight="1" ht="15.75" r="120" s="44" spans="1:10">
      <c r="C120" s="127" t="s">
        <v>501</v>
      </c>
      <c r="D120" s="55" t="n">
        <v>25</v>
      </c>
      <c r="E120" s="33" t="s">
        <v>382</v>
      </c>
      <c r="F120" s="16" t="s">
        <v>500</v>
      </c>
      <c r="G120" s="16" t="s">
        <v>125</v>
      </c>
      <c r="H120" s="127" t="n">
        <v>1</v>
      </c>
      <c r="I120" s="127" t="n">
        <v>0.75</v>
      </c>
      <c r="J120" s="17" t="s">
        <v>393</v>
      </c>
    </row>
    <row customHeight="1" ht="15.75" r="121" s="44" spans="1:10">
      <c r="C121" s="127" t="s">
        <v>502</v>
      </c>
      <c r="D121" s="55" t="n">
        <v>19</v>
      </c>
      <c r="E121" s="33" t="s">
        <v>382</v>
      </c>
      <c r="F121" s="16" t="s">
        <v>383</v>
      </c>
      <c r="G121" s="16" t="s">
        <v>125</v>
      </c>
      <c r="H121" s="127" t="n">
        <v>1</v>
      </c>
      <c r="I121" s="127" t="n">
        <v>0.75</v>
      </c>
      <c r="J121" s="17" t="s">
        <v>41</v>
      </c>
    </row>
    <row customHeight="1" ht="15.75" r="122" s="44" spans="1:10">
      <c r="C122" s="127" t="s">
        <v>503</v>
      </c>
      <c r="D122" s="55" t="n">
        <v>63</v>
      </c>
      <c r="E122" s="33" t="s">
        <v>382</v>
      </c>
      <c r="F122" s="16" t="s">
        <v>383</v>
      </c>
      <c r="G122" s="16" t="s">
        <v>125</v>
      </c>
      <c r="H122" s="127" t="n">
        <v>2</v>
      </c>
      <c r="I122" s="127" t="n">
        <v>0.75</v>
      </c>
      <c r="J122" s="17" t="s">
        <v>41</v>
      </c>
    </row>
    <row customHeight="1" ht="15.75" r="123" s="44" spans="1:10">
      <c r="C123" s="127" t="s">
        <v>504</v>
      </c>
      <c r="D123" s="55" t="n">
        <v>11</v>
      </c>
      <c r="E123" s="33" t="s">
        <v>382</v>
      </c>
      <c r="F123" s="16" t="s">
        <v>383</v>
      </c>
      <c r="G123" s="16" t="s">
        <v>125</v>
      </c>
      <c r="H123" s="127" t="n">
        <v>2</v>
      </c>
      <c r="I123" s="127" t="s">
        <v>505</v>
      </c>
      <c r="J123" s="17" t="s">
        <v>393</v>
      </c>
    </row>
    <row customHeight="1" ht="15.75" r="124" s="44" spans="1:10">
      <c r="C124" s="127" t="s">
        <v>506</v>
      </c>
      <c r="D124" s="55" t="n">
        <v>52</v>
      </c>
      <c r="E124" s="33" t="s">
        <v>382</v>
      </c>
      <c r="F124" s="16" t="s">
        <v>500</v>
      </c>
      <c r="G124" s="16" t="s">
        <v>125</v>
      </c>
      <c r="H124" s="127" t="n">
        <v>2</v>
      </c>
      <c r="I124" s="127" t="n">
        <v>0.75</v>
      </c>
      <c r="J124" s="17" t="s">
        <v>393</v>
      </c>
    </row>
    <row customHeight="1" ht="15.75" r="125" s="44" spans="1:10">
      <c r="C125" s="127" t="s">
        <v>507</v>
      </c>
      <c r="D125" s="55" t="n">
        <v>30</v>
      </c>
      <c r="E125" s="33" t="s">
        <v>382</v>
      </c>
      <c r="F125" s="16" t="s">
        <v>383</v>
      </c>
      <c r="G125" s="16" t="s">
        <v>125</v>
      </c>
      <c r="H125" s="127" t="n">
        <v>2</v>
      </c>
      <c r="I125" s="127" t="n">
        <v>0.75</v>
      </c>
      <c r="J125" s="17" t="s">
        <v>153</v>
      </c>
    </row>
    <row customHeight="1" ht="15.75" r="126" s="44" spans="1:10">
      <c r="C126" s="127" t="s">
        <v>508</v>
      </c>
      <c r="D126" s="57" t="n">
        <v>0</v>
      </c>
      <c r="E126" s="33" t="s">
        <v>382</v>
      </c>
      <c r="F126" s="16" t="s">
        <v>383</v>
      </c>
      <c r="G126" s="16" t="s">
        <v>125</v>
      </c>
      <c r="H126" s="127" t="n">
        <v>1</v>
      </c>
      <c r="I126" s="127" t="n">
        <v>1.1</v>
      </c>
      <c r="J126" s="17" t="s">
        <v>41</v>
      </c>
    </row>
    <row customHeight="1" ht="15.75" r="127" s="44" spans="1:10">
      <c r="C127" s="127" t="s">
        <v>509</v>
      </c>
      <c r="D127" s="55" t="n">
        <v>34</v>
      </c>
      <c r="E127" s="33" t="s">
        <v>382</v>
      </c>
      <c r="F127" s="16" t="s">
        <v>383</v>
      </c>
      <c r="G127" s="16" t="s">
        <v>125</v>
      </c>
      <c r="H127" s="127" t="n">
        <v>1</v>
      </c>
      <c r="I127" s="127" t="n">
        <v>0.75</v>
      </c>
      <c r="J127" s="17" t="s">
        <v>41</v>
      </c>
    </row>
    <row customHeight="1" ht="15.75" r="128" s="44" spans="1:10">
      <c r="C128" s="127" t="s">
        <v>510</v>
      </c>
      <c r="D128" s="55" t="n">
        <v>33</v>
      </c>
      <c r="E128" s="33" t="s">
        <v>382</v>
      </c>
      <c r="F128" s="16" t="s">
        <v>500</v>
      </c>
      <c r="G128" s="16" t="s">
        <v>125</v>
      </c>
      <c r="H128" s="127" t="n">
        <v>2</v>
      </c>
      <c r="I128" s="127" t="n">
        <v>1.1</v>
      </c>
      <c r="J128" s="17" t="s">
        <v>41</v>
      </c>
    </row>
    <row customHeight="1" ht="15.75" r="129" s="44" spans="1:10">
      <c r="C129" s="127" t="s">
        <v>511</v>
      </c>
      <c r="D129" s="55" t="n">
        <v>2</v>
      </c>
      <c r="E129" s="33" t="s">
        <v>382</v>
      </c>
      <c r="F129" s="16" t="s">
        <v>500</v>
      </c>
      <c r="G129" s="16" t="s">
        <v>125</v>
      </c>
      <c r="H129" s="127" t="n">
        <v>1</v>
      </c>
      <c r="I129" s="127" t="n">
        <v>0.75</v>
      </c>
      <c r="J129" s="17" t="s">
        <v>41</v>
      </c>
    </row>
    <row customHeight="1" ht="15.75" r="130" s="44" spans="1:10">
      <c r="C130" s="127" t="s">
        <v>512</v>
      </c>
      <c r="D130" s="55" t="n">
        <v>35</v>
      </c>
      <c r="E130" s="33" t="s">
        <v>382</v>
      </c>
      <c r="F130" s="16" t="s">
        <v>500</v>
      </c>
      <c r="G130" s="16" t="s">
        <v>125</v>
      </c>
      <c r="H130" s="127" t="n">
        <v>1</v>
      </c>
      <c r="I130" s="127" t="n">
        <v>1.1</v>
      </c>
      <c r="J130" s="17" t="s">
        <v>393</v>
      </c>
    </row>
    <row customHeight="1" ht="15.75" r="131" s="44" spans="1:10">
      <c r="C131" s="127" t="s">
        <v>513</v>
      </c>
      <c r="D131" s="55" t="n">
        <v>7</v>
      </c>
      <c r="E131" s="33" t="s">
        <v>382</v>
      </c>
      <c r="F131" s="16" t="s">
        <v>500</v>
      </c>
      <c r="G131" s="16" t="s">
        <v>125</v>
      </c>
      <c r="H131" s="127" t="n">
        <v>1</v>
      </c>
      <c r="I131" s="127" t="n">
        <v>0.75</v>
      </c>
      <c r="J131" s="17" t="s">
        <v>41</v>
      </c>
    </row>
    <row customHeight="1" ht="15.75" r="132" s="44" spans="1:10">
      <c r="C132" s="127" t="s">
        <v>514</v>
      </c>
      <c r="D132" s="55" t="n">
        <v>59</v>
      </c>
      <c r="E132" s="33" t="s">
        <v>382</v>
      </c>
      <c r="F132" s="16" t="s">
        <v>500</v>
      </c>
      <c r="G132" s="16" t="s">
        <v>125</v>
      </c>
      <c r="H132" s="127" t="n">
        <v>1</v>
      </c>
      <c r="I132" s="127" t="n">
        <v>1.1</v>
      </c>
      <c r="J132" s="17" t="s">
        <v>41</v>
      </c>
    </row>
    <row customHeight="1" ht="15.75" r="133" s="44" spans="1:10">
      <c r="C133" s="127" t="s">
        <v>515</v>
      </c>
      <c r="D133" s="55" t="n">
        <v>40</v>
      </c>
      <c r="E133" s="33" t="s">
        <v>382</v>
      </c>
      <c r="F133" s="16" t="s">
        <v>500</v>
      </c>
      <c r="G133" s="16" t="s">
        <v>125</v>
      </c>
      <c r="H133" s="127" t="n">
        <v>1</v>
      </c>
      <c r="I133" s="127" t="n">
        <v>0.75</v>
      </c>
      <c r="J133" s="17" t="s">
        <v>41</v>
      </c>
    </row>
    <row customHeight="1" ht="15.75" r="134" s="44" spans="1:10">
      <c r="C134" s="127" t="s">
        <v>516</v>
      </c>
      <c r="D134" s="55" t="n">
        <v>90</v>
      </c>
      <c r="E134" s="33" t="s">
        <v>382</v>
      </c>
      <c r="F134" s="16" t="s">
        <v>383</v>
      </c>
      <c r="G134" s="16" t="s">
        <v>125</v>
      </c>
      <c r="H134" s="127" t="n">
        <v>3</v>
      </c>
      <c r="I134" s="127" t="n">
        <v>0.75</v>
      </c>
      <c r="J134" s="17" t="s">
        <v>41</v>
      </c>
    </row>
    <row customHeight="1" ht="15.75" r="135" s="44" spans="1:10">
      <c r="A135" s="105" t="s">
        <v>69</v>
      </c>
      <c r="C135" s="108" t="n">
        <v>16</v>
      </c>
      <c r="D135" s="56">
        <f>SUM(D119:D134)</f>
        <v/>
      </c>
      <c r="E135" s="33" t="n"/>
      <c r="F135" s="16" t="n"/>
      <c r="G135" s="16" t="n"/>
      <c r="H135" s="108">
        <f>SUM(H119:H134)</f>
        <v/>
      </c>
      <c r="I135" s="127" t="n"/>
      <c r="J135" s="17" t="n"/>
    </row>
    <row customHeight="1" ht="15.75" r="136" s="44" spans="1:10">
      <c r="A136" s="93" t="n">
        <v>12</v>
      </c>
      <c r="B136" s="104" t="s">
        <v>148</v>
      </c>
      <c r="C136" s="127" t="s">
        <v>517</v>
      </c>
      <c r="D136" s="55" t="n">
        <v>55</v>
      </c>
      <c r="E136" s="33" t="s">
        <v>382</v>
      </c>
      <c r="F136" s="16" t="s">
        <v>458</v>
      </c>
      <c r="G136" s="16" t="s">
        <v>125</v>
      </c>
      <c r="H136" s="127" t="n">
        <v>1</v>
      </c>
      <c r="I136" s="127" t="n">
        <v>1.1</v>
      </c>
      <c r="J136" s="17" t="s">
        <v>393</v>
      </c>
    </row>
    <row customHeight="1" ht="15.75" r="137" s="44" spans="1:10">
      <c r="C137" s="127" t="s">
        <v>518</v>
      </c>
      <c r="D137" s="55" t="n">
        <v>12</v>
      </c>
      <c r="E137" s="33" t="s">
        <v>382</v>
      </c>
      <c r="F137" s="16" t="s">
        <v>458</v>
      </c>
      <c r="G137" s="16" t="s">
        <v>125</v>
      </c>
      <c r="H137" s="127" t="n">
        <v>1</v>
      </c>
      <c r="I137" s="127" t="n">
        <v>1.1</v>
      </c>
      <c r="J137" s="17" t="s">
        <v>393</v>
      </c>
    </row>
    <row customHeight="1" ht="15.75" r="138" s="44" spans="1:10">
      <c r="C138" s="127" t="s">
        <v>519</v>
      </c>
      <c r="D138" s="55" t="n">
        <v>14</v>
      </c>
      <c r="E138" s="33" t="s">
        <v>382</v>
      </c>
      <c r="F138" s="16" t="s">
        <v>482</v>
      </c>
      <c r="G138" s="16" t="s">
        <v>125</v>
      </c>
      <c r="H138" s="127" t="n">
        <v>1</v>
      </c>
      <c r="I138" s="127" t="n">
        <v>1.1</v>
      </c>
      <c r="J138" s="17" t="s">
        <v>153</v>
      </c>
    </row>
    <row customHeight="1" ht="15.75" r="139" s="44" spans="1:10">
      <c r="C139" s="127" t="s">
        <v>520</v>
      </c>
      <c r="D139" s="55" t="n">
        <v>19</v>
      </c>
      <c r="E139" s="33" t="s">
        <v>382</v>
      </c>
      <c r="F139" s="16" t="s">
        <v>458</v>
      </c>
      <c r="G139" s="16" t="s">
        <v>125</v>
      </c>
      <c r="H139" s="127" t="n">
        <v>1</v>
      </c>
      <c r="I139" s="127" t="n">
        <v>1.1</v>
      </c>
      <c r="J139" s="17" t="s">
        <v>393</v>
      </c>
    </row>
    <row customHeight="1" ht="15.75" r="140" s="44" spans="1:10">
      <c r="C140" s="127" t="s">
        <v>521</v>
      </c>
      <c r="D140" s="55" t="n">
        <v>2</v>
      </c>
      <c r="E140" s="33" t="s">
        <v>382</v>
      </c>
      <c r="F140" s="16" t="s">
        <v>482</v>
      </c>
      <c r="G140" s="16" t="s">
        <v>125</v>
      </c>
      <c r="H140" s="127" t="n">
        <v>1</v>
      </c>
      <c r="I140" s="127" t="n">
        <v>1.1</v>
      </c>
      <c r="J140" s="17" t="s">
        <v>153</v>
      </c>
    </row>
    <row customHeight="1" ht="15.75" r="141" s="44" spans="1:10">
      <c r="C141" s="127" t="s">
        <v>522</v>
      </c>
      <c r="D141" s="55" t="n">
        <v>99</v>
      </c>
      <c r="E141" s="33" t="s">
        <v>382</v>
      </c>
      <c r="F141" s="16" t="s">
        <v>458</v>
      </c>
      <c r="G141" s="16" t="s">
        <v>125</v>
      </c>
      <c r="H141" s="127" t="n">
        <v>2</v>
      </c>
      <c r="I141" s="127" t="n">
        <v>1.1</v>
      </c>
      <c r="J141" s="17" t="s">
        <v>41</v>
      </c>
    </row>
    <row customHeight="1" ht="15.75" r="142" s="44" spans="1:10">
      <c r="C142" s="127" t="s">
        <v>523</v>
      </c>
      <c r="D142" s="55" t="n">
        <v>19</v>
      </c>
      <c r="E142" s="33" t="s">
        <v>382</v>
      </c>
      <c r="F142" s="16" t="s">
        <v>458</v>
      </c>
      <c r="G142" s="16" t="s">
        <v>125</v>
      </c>
      <c r="H142" s="127" t="n">
        <v>1</v>
      </c>
      <c r="I142" s="127" t="n">
        <v>1.1</v>
      </c>
      <c r="J142" s="17" t="s">
        <v>393</v>
      </c>
    </row>
    <row customHeight="1" ht="15.75" r="143" s="44" spans="1:10">
      <c r="C143" s="127" t="s">
        <v>524</v>
      </c>
      <c r="D143" s="55" t="n">
        <v>86</v>
      </c>
      <c r="E143" s="33" t="s">
        <v>382</v>
      </c>
      <c r="F143" s="16" t="s">
        <v>458</v>
      </c>
      <c r="G143" s="16" t="s">
        <v>125</v>
      </c>
      <c r="H143" s="127" t="n">
        <v>2</v>
      </c>
      <c r="I143" s="127" t="n">
        <v>1.1</v>
      </c>
      <c r="J143" s="17" t="s">
        <v>393</v>
      </c>
    </row>
    <row customHeight="1" ht="15.75" r="144" s="44" spans="1:10">
      <c r="A144" s="105" t="s">
        <v>69</v>
      </c>
      <c r="C144" s="108" t="n">
        <v>8</v>
      </c>
      <c r="D144" s="56">
        <f>SUM(D136:D143)</f>
        <v/>
      </c>
      <c r="E144" s="30" t="n"/>
      <c r="F144" s="30" t="n"/>
      <c r="G144" s="31" t="n"/>
      <c r="H144" s="20">
        <f>SUM(H136:H143)</f>
        <v/>
      </c>
      <c r="I144" s="20" t="n"/>
      <c r="J144" s="19" t="n"/>
    </row>
    <row customHeight="1" ht="15.75" r="145" s="44" spans="1:10">
      <c r="A145" s="93" t="n">
        <v>13</v>
      </c>
      <c r="B145" s="104" t="s">
        <v>154</v>
      </c>
      <c r="C145" s="127" t="s">
        <v>525</v>
      </c>
      <c r="D145" s="55" t="n">
        <v>13</v>
      </c>
      <c r="E145" s="33" t="s">
        <v>382</v>
      </c>
      <c r="F145" s="16" t="s">
        <v>383</v>
      </c>
      <c r="G145" s="16" t="s">
        <v>17</v>
      </c>
      <c r="H145" s="127" t="n">
        <v>2</v>
      </c>
      <c r="I145" s="127" t="n">
        <v>0.75</v>
      </c>
      <c r="J145" s="17" t="s">
        <v>41</v>
      </c>
    </row>
    <row customHeight="1" ht="15.75" r="146" s="44" spans="1:10">
      <c r="C146" s="127" t="s">
        <v>526</v>
      </c>
      <c r="D146" s="55" t="n">
        <v>10</v>
      </c>
      <c r="E146" s="33" t="s">
        <v>382</v>
      </c>
      <c r="F146" s="16" t="s">
        <v>383</v>
      </c>
      <c r="G146" s="16" t="s">
        <v>17</v>
      </c>
      <c r="H146" s="127" t="n">
        <v>1</v>
      </c>
      <c r="I146" s="127" t="n">
        <v>0.75</v>
      </c>
      <c r="J146" s="17" t="s">
        <v>41</v>
      </c>
    </row>
    <row customHeight="1" ht="15.75" r="147" s="44" spans="1:10">
      <c r="C147" s="127" t="s">
        <v>527</v>
      </c>
      <c r="D147" s="55" t="n">
        <v>4</v>
      </c>
      <c r="E147" s="33" t="s">
        <v>382</v>
      </c>
      <c r="F147" s="16" t="s">
        <v>383</v>
      </c>
      <c r="G147" s="16" t="s">
        <v>17</v>
      </c>
      <c r="H147" s="127" t="n">
        <v>1</v>
      </c>
      <c r="I147" s="127" t="n">
        <v>0.75</v>
      </c>
      <c r="J147" s="17" t="s">
        <v>41</v>
      </c>
    </row>
    <row customHeight="1" ht="15.75" r="148" s="44" spans="1:10">
      <c r="C148" s="127" t="s">
        <v>528</v>
      </c>
      <c r="D148" s="55" t="n">
        <v>19</v>
      </c>
      <c r="E148" s="33" t="s">
        <v>382</v>
      </c>
      <c r="F148" s="16" t="s">
        <v>383</v>
      </c>
      <c r="G148" s="16" t="s">
        <v>17</v>
      </c>
      <c r="H148" s="127" t="n">
        <v>1</v>
      </c>
      <c r="I148" s="127" t="n">
        <v>0.75</v>
      </c>
      <c r="J148" s="17" t="s">
        <v>41</v>
      </c>
    </row>
    <row customHeight="1" ht="15.75" r="149" s="44" spans="1:10">
      <c r="C149" s="127" t="s">
        <v>529</v>
      </c>
      <c r="D149" s="55" t="n">
        <v>7</v>
      </c>
      <c r="E149" s="33" t="s">
        <v>382</v>
      </c>
      <c r="F149" s="16" t="s">
        <v>383</v>
      </c>
      <c r="G149" s="16" t="s">
        <v>17</v>
      </c>
      <c r="H149" s="127" t="n">
        <v>1</v>
      </c>
      <c r="I149" s="127" t="n">
        <v>0.75</v>
      </c>
      <c r="J149" s="17" t="s">
        <v>41</v>
      </c>
    </row>
    <row customHeight="1" ht="15.75" r="150" s="44" spans="1:10">
      <c r="C150" s="127" t="s">
        <v>530</v>
      </c>
      <c r="D150" s="55" t="n">
        <v>39</v>
      </c>
      <c r="E150" s="33" t="s">
        <v>382</v>
      </c>
      <c r="F150" s="16" t="s">
        <v>383</v>
      </c>
      <c r="G150" s="16" t="s">
        <v>17</v>
      </c>
      <c r="H150" s="127" t="n">
        <v>1</v>
      </c>
      <c r="I150" s="127" t="n">
        <v>0.75</v>
      </c>
      <c r="J150" s="17" t="s">
        <v>393</v>
      </c>
    </row>
    <row customHeight="1" ht="15.75" r="151" s="44" spans="1:10">
      <c r="C151" s="127" t="s">
        <v>531</v>
      </c>
      <c r="D151" s="55" t="n">
        <v>9</v>
      </c>
      <c r="E151" s="33" t="s">
        <v>382</v>
      </c>
      <c r="F151" s="16" t="s">
        <v>383</v>
      </c>
      <c r="G151" s="16" t="s">
        <v>17</v>
      </c>
      <c r="H151" s="127" t="n">
        <v>1</v>
      </c>
      <c r="I151" s="127" t="n">
        <v>0.75</v>
      </c>
      <c r="J151" s="17" t="s">
        <v>41</v>
      </c>
    </row>
    <row customHeight="1" ht="15.75" r="152" s="44" spans="1:10">
      <c r="C152" s="127" t="s">
        <v>532</v>
      </c>
      <c r="D152" s="55" t="n">
        <v>41</v>
      </c>
      <c r="E152" s="33" t="s">
        <v>382</v>
      </c>
      <c r="F152" s="16" t="s">
        <v>458</v>
      </c>
      <c r="G152" s="16" t="s">
        <v>17</v>
      </c>
      <c r="H152" s="127" t="n">
        <v>1</v>
      </c>
      <c r="I152" s="127" t="n">
        <v>0.75</v>
      </c>
      <c r="J152" s="17" t="s">
        <v>41</v>
      </c>
    </row>
    <row customHeight="1" ht="15.75" r="153" s="44" spans="1:10">
      <c r="C153" s="127" t="s">
        <v>533</v>
      </c>
      <c r="D153" s="55" t="n">
        <v>22</v>
      </c>
      <c r="E153" s="33" t="s">
        <v>382</v>
      </c>
      <c r="F153" s="16" t="s">
        <v>383</v>
      </c>
      <c r="G153" s="16" t="s">
        <v>17</v>
      </c>
      <c r="H153" s="127" t="n">
        <v>1</v>
      </c>
      <c r="I153" s="127" t="n">
        <v>0.75</v>
      </c>
      <c r="J153" s="17" t="s">
        <v>41</v>
      </c>
    </row>
    <row customHeight="1" ht="15.75" r="154" s="44" spans="1:10">
      <c r="C154" s="127" t="s">
        <v>534</v>
      </c>
      <c r="D154" s="55" t="n">
        <v>1</v>
      </c>
      <c r="E154" s="33" t="s">
        <v>382</v>
      </c>
      <c r="F154" s="16" t="s">
        <v>383</v>
      </c>
      <c r="G154" s="16" t="s">
        <v>17</v>
      </c>
      <c r="H154" s="127" t="n">
        <v>1</v>
      </c>
      <c r="I154" s="127" t="n">
        <v>0.75</v>
      </c>
      <c r="J154" s="17" t="s">
        <v>41</v>
      </c>
    </row>
    <row customHeight="1" ht="15.75" r="155" s="44" spans="1:10">
      <c r="C155" s="127" t="s">
        <v>535</v>
      </c>
      <c r="D155" s="55" t="n">
        <v>10</v>
      </c>
      <c r="E155" s="33" t="s">
        <v>382</v>
      </c>
      <c r="F155" s="16" t="s">
        <v>383</v>
      </c>
      <c r="G155" s="16" t="s">
        <v>17</v>
      </c>
      <c r="H155" s="127" t="n">
        <v>1</v>
      </c>
      <c r="I155" s="127" t="n">
        <v>0.75</v>
      </c>
      <c r="J155" s="17" t="s">
        <v>41</v>
      </c>
    </row>
    <row customHeight="1" ht="15.75" r="156" s="44" spans="1:10">
      <c r="A156" s="105" t="s">
        <v>69</v>
      </c>
      <c r="C156" s="108" t="n">
        <v>11</v>
      </c>
      <c r="D156" s="56">
        <f>SUM(D145:D155)</f>
        <v/>
      </c>
      <c r="E156" s="30" t="n"/>
      <c r="F156" s="30" t="n"/>
      <c r="G156" s="31" t="n"/>
      <c r="H156" s="20">
        <f>SUM(H145:H155)</f>
        <v/>
      </c>
      <c r="I156" s="20" t="n"/>
      <c r="J156" s="9" t="n"/>
    </row>
    <row customHeight="1" ht="15.75" r="157" s="44" spans="1:10">
      <c r="A157" s="93" t="n">
        <v>14</v>
      </c>
      <c r="B157" s="104" t="s">
        <v>172</v>
      </c>
      <c r="C157" s="104" t="s">
        <v>536</v>
      </c>
      <c r="D157" s="55" t="n">
        <v>51</v>
      </c>
      <c r="E157" s="33" t="s">
        <v>382</v>
      </c>
      <c r="F157" s="16" t="s">
        <v>392</v>
      </c>
      <c r="G157" s="16" t="s">
        <v>17</v>
      </c>
      <c r="H157" s="127" t="n">
        <v>1</v>
      </c>
      <c r="I157" s="127" t="n">
        <v>0.75</v>
      </c>
      <c r="J157" s="17" t="s">
        <v>41</v>
      </c>
    </row>
    <row customHeight="1" ht="15.75" r="158" s="44" spans="1:10">
      <c r="C158" s="104" t="s">
        <v>537</v>
      </c>
      <c r="D158" s="55" t="n">
        <v>83</v>
      </c>
      <c r="E158" s="33" t="s">
        <v>382</v>
      </c>
      <c r="F158" s="16" t="s">
        <v>392</v>
      </c>
      <c r="G158" s="16" t="s">
        <v>17</v>
      </c>
      <c r="H158" s="127" t="n">
        <v>2</v>
      </c>
      <c r="I158" s="127" t="n">
        <v>0.75</v>
      </c>
      <c r="J158" s="17" t="s">
        <v>393</v>
      </c>
    </row>
    <row customHeight="1" ht="15.75" r="159" s="44" spans="1:10">
      <c r="C159" s="104" t="s">
        <v>538</v>
      </c>
      <c r="D159" s="55" t="n">
        <v>37</v>
      </c>
      <c r="E159" s="33" t="s">
        <v>382</v>
      </c>
      <c r="F159" s="16" t="s">
        <v>392</v>
      </c>
      <c r="G159" s="16" t="s">
        <v>17</v>
      </c>
      <c r="H159" s="127" t="n">
        <v>1</v>
      </c>
      <c r="I159" s="127" t="n">
        <v>1.1</v>
      </c>
      <c r="J159" s="17" t="s">
        <v>41</v>
      </c>
    </row>
    <row customHeight="1" ht="15.75" r="160" s="44" spans="1:10">
      <c r="C160" s="104" t="s">
        <v>539</v>
      </c>
      <c r="D160" s="55" t="n">
        <v>53</v>
      </c>
      <c r="E160" s="33" t="s">
        <v>382</v>
      </c>
      <c r="F160" s="16" t="s">
        <v>392</v>
      </c>
      <c r="G160" s="16" t="s">
        <v>17</v>
      </c>
      <c r="H160" s="127" t="n">
        <v>2</v>
      </c>
      <c r="I160" s="127" t="n">
        <v>0.75</v>
      </c>
      <c r="J160" s="17" t="s">
        <v>41</v>
      </c>
    </row>
    <row customHeight="1" ht="15.75" r="161" s="44" spans="1:10">
      <c r="C161" s="104" t="s">
        <v>540</v>
      </c>
      <c r="D161" s="55" t="n">
        <v>41</v>
      </c>
      <c r="E161" s="33" t="s">
        <v>382</v>
      </c>
      <c r="F161" s="16" t="s">
        <v>482</v>
      </c>
      <c r="G161" s="16" t="s">
        <v>125</v>
      </c>
      <c r="H161" s="127" t="n">
        <v>1</v>
      </c>
      <c r="I161" s="127" t="n">
        <v>1.1</v>
      </c>
      <c r="J161" s="17" t="s">
        <v>41</v>
      </c>
    </row>
    <row customHeight="1" ht="15.75" r="162" s="44" spans="1:10">
      <c r="C162" s="104" t="s">
        <v>541</v>
      </c>
      <c r="D162" s="55" t="n">
        <v>69</v>
      </c>
      <c r="E162" s="33" t="s">
        <v>382</v>
      </c>
      <c r="F162" s="16" t="s">
        <v>392</v>
      </c>
      <c r="G162" s="16" t="s">
        <v>17</v>
      </c>
      <c r="H162" s="127" t="n">
        <v>2</v>
      </c>
      <c r="I162" s="127" t="n">
        <v>0.75</v>
      </c>
      <c r="J162" s="17" t="s">
        <v>41</v>
      </c>
    </row>
    <row customHeight="1" ht="15.75" r="163" s="44" spans="1:10">
      <c r="C163" s="104" t="s">
        <v>542</v>
      </c>
      <c r="D163" s="55" t="n">
        <v>54</v>
      </c>
      <c r="E163" s="33" t="s">
        <v>382</v>
      </c>
      <c r="F163" s="16" t="s">
        <v>392</v>
      </c>
      <c r="G163" s="16" t="s">
        <v>17</v>
      </c>
      <c r="H163" s="127" t="n">
        <v>1</v>
      </c>
      <c r="I163" s="127" t="n">
        <v>0.75</v>
      </c>
      <c r="J163" s="17" t="s">
        <v>41</v>
      </c>
    </row>
    <row customHeight="1" ht="15.75" r="164" s="44" spans="1:10">
      <c r="C164" s="104" t="s">
        <v>543</v>
      </c>
      <c r="D164" s="55" t="n">
        <v>36</v>
      </c>
      <c r="E164" s="33" t="s">
        <v>382</v>
      </c>
      <c r="F164" s="16" t="s">
        <v>392</v>
      </c>
      <c r="G164" s="16" t="s">
        <v>17</v>
      </c>
      <c r="H164" s="127" t="n">
        <v>1</v>
      </c>
      <c r="I164" s="127" t="n">
        <v>1.1</v>
      </c>
      <c r="J164" s="17" t="s">
        <v>41</v>
      </c>
    </row>
    <row customHeight="1" ht="15.75" r="165" s="44" spans="1:10">
      <c r="A165" s="105" t="s">
        <v>69</v>
      </c>
      <c r="C165" s="103" t="n">
        <v>8</v>
      </c>
      <c r="D165" s="56">
        <f>SUM(D157:D164)</f>
        <v/>
      </c>
      <c r="E165" s="30" t="n"/>
      <c r="F165" s="30" t="n"/>
      <c r="G165" s="31" t="n"/>
      <c r="H165" s="20">
        <f>SUM(H157:H164)</f>
        <v/>
      </c>
      <c r="I165" s="20" t="n"/>
      <c r="J165" s="9" t="n"/>
    </row>
    <row customHeight="1" ht="15.75" r="166" s="44" spans="1:10">
      <c r="A166" s="93" t="n">
        <v>15</v>
      </c>
      <c r="B166" s="104" t="s">
        <v>228</v>
      </c>
      <c r="C166" s="127" t="s">
        <v>544</v>
      </c>
      <c r="D166" s="55" t="n">
        <v>7</v>
      </c>
      <c r="E166" s="33" t="s">
        <v>382</v>
      </c>
      <c r="F166" s="16" t="s">
        <v>482</v>
      </c>
      <c r="G166" s="16" t="s">
        <v>17</v>
      </c>
      <c r="H166" s="127" t="n">
        <v>1</v>
      </c>
      <c r="I166" s="127" t="n">
        <v>0.75</v>
      </c>
      <c r="J166" s="17" t="s">
        <v>41</v>
      </c>
    </row>
    <row customHeight="1" ht="15.75" r="167" s="44" spans="1:10">
      <c r="C167" s="127" t="s">
        <v>545</v>
      </c>
      <c r="D167" s="55" t="n">
        <v>19</v>
      </c>
      <c r="E167" s="33" t="s">
        <v>382</v>
      </c>
      <c r="F167" s="16" t="s">
        <v>482</v>
      </c>
      <c r="G167" s="16" t="s">
        <v>17</v>
      </c>
      <c r="H167" s="127" t="n">
        <v>1</v>
      </c>
      <c r="I167" s="127" t="n">
        <v>0.75</v>
      </c>
      <c r="J167" s="17" t="s">
        <v>393</v>
      </c>
    </row>
    <row customHeight="1" ht="15.75" r="168" s="44" spans="1:10">
      <c r="C168" s="127" t="s">
        <v>546</v>
      </c>
      <c r="D168" s="55" t="n">
        <v>40</v>
      </c>
      <c r="E168" s="33" t="s">
        <v>382</v>
      </c>
      <c r="F168" s="16" t="s">
        <v>482</v>
      </c>
      <c r="G168" s="16" t="s">
        <v>17</v>
      </c>
      <c r="H168" s="127" t="n">
        <v>2</v>
      </c>
      <c r="I168" s="127" t="n">
        <v>0.75</v>
      </c>
      <c r="J168" s="17" t="s">
        <v>393</v>
      </c>
    </row>
    <row customHeight="1" ht="15.75" r="169" s="44" spans="1:10">
      <c r="C169" s="127" t="s">
        <v>547</v>
      </c>
      <c r="D169" s="55" t="n">
        <v>6</v>
      </c>
      <c r="E169" s="33" t="s">
        <v>382</v>
      </c>
      <c r="F169" s="16" t="s">
        <v>482</v>
      </c>
      <c r="G169" s="16" t="s">
        <v>17</v>
      </c>
      <c r="H169" s="127" t="n">
        <v>1</v>
      </c>
      <c r="I169" s="127" t="n">
        <v>0.75</v>
      </c>
      <c r="J169" s="17" t="s">
        <v>41</v>
      </c>
    </row>
    <row customHeight="1" ht="15.75" r="170" s="44" spans="1:10">
      <c r="C170" s="127" t="s">
        <v>548</v>
      </c>
      <c r="D170" s="55" t="n">
        <v>56</v>
      </c>
      <c r="E170" s="33" t="s">
        <v>382</v>
      </c>
      <c r="F170" s="16" t="s">
        <v>482</v>
      </c>
      <c r="G170" s="16" t="s">
        <v>17</v>
      </c>
      <c r="H170" s="127" t="n">
        <v>2</v>
      </c>
      <c r="I170" s="127" t="n">
        <v>0.75</v>
      </c>
      <c r="J170" s="17" t="s">
        <v>393</v>
      </c>
    </row>
    <row customHeight="1" ht="15.75" r="171" s="44" spans="1:10">
      <c r="C171" s="127" t="s">
        <v>549</v>
      </c>
      <c r="D171" s="55" t="n">
        <v>10</v>
      </c>
      <c r="E171" s="33" t="s">
        <v>382</v>
      </c>
      <c r="F171" s="16" t="s">
        <v>482</v>
      </c>
      <c r="G171" s="16" t="s">
        <v>17</v>
      </c>
      <c r="H171" s="127" t="n">
        <v>1</v>
      </c>
      <c r="I171" s="127" t="n">
        <v>0.75</v>
      </c>
      <c r="J171" s="17" t="s">
        <v>393</v>
      </c>
    </row>
    <row customHeight="1" ht="15.75" r="172" s="44" spans="1:10">
      <c r="C172" s="127" t="s">
        <v>550</v>
      </c>
      <c r="D172" s="55" t="n">
        <v>6</v>
      </c>
      <c r="E172" s="33" t="s">
        <v>382</v>
      </c>
      <c r="F172" s="16" t="s">
        <v>482</v>
      </c>
      <c r="G172" s="16" t="s">
        <v>17</v>
      </c>
      <c r="H172" s="127" t="n">
        <v>1</v>
      </c>
      <c r="I172" s="127" t="n">
        <v>0.75</v>
      </c>
      <c r="J172" s="17" t="s">
        <v>393</v>
      </c>
    </row>
    <row customHeight="1" ht="15.75" r="173" s="44" spans="1:10">
      <c r="A173" s="105" t="s">
        <v>69</v>
      </c>
      <c r="C173" s="108" t="n">
        <v>7</v>
      </c>
      <c r="D173" s="56">
        <f>SUM(D166:D172)</f>
        <v/>
      </c>
      <c r="E173" s="77" t="n"/>
      <c r="F173" s="77" t="n"/>
      <c r="G173" s="78" t="n"/>
      <c r="H173" s="20">
        <f>SUM(H166:H172)</f>
        <v/>
      </c>
      <c r="I173" s="20" t="n"/>
      <c r="J173" s="9" t="n"/>
    </row>
    <row customHeight="1" ht="15.75" r="174" s="44" spans="1:10">
      <c r="A174" s="93" t="n">
        <v>16</v>
      </c>
      <c r="B174" s="104" t="s">
        <v>551</v>
      </c>
      <c r="C174" s="127" t="s">
        <v>495</v>
      </c>
      <c r="D174" s="55" t="n">
        <v>20</v>
      </c>
      <c r="E174" s="33" t="s">
        <v>382</v>
      </c>
      <c r="F174" s="16" t="s">
        <v>552</v>
      </c>
      <c r="G174" s="16" t="s">
        <v>17</v>
      </c>
      <c r="H174" s="127" t="n">
        <v>2</v>
      </c>
      <c r="I174" s="127" t="n">
        <v>0.75</v>
      </c>
      <c r="J174" s="17" t="s">
        <v>41</v>
      </c>
    </row>
    <row customHeight="1" ht="15.75" r="175" s="44" spans="1:10">
      <c r="C175" s="127" t="s">
        <v>553</v>
      </c>
      <c r="D175" s="55" t="n">
        <v>21</v>
      </c>
      <c r="E175" s="33" t="s">
        <v>382</v>
      </c>
      <c r="F175" s="16" t="s">
        <v>552</v>
      </c>
      <c r="G175" s="16" t="s">
        <v>17</v>
      </c>
      <c r="H175" s="127" t="n">
        <v>1</v>
      </c>
      <c r="I175" s="127" t="n">
        <v>0.75</v>
      </c>
      <c r="J175" s="17" t="s">
        <v>41</v>
      </c>
    </row>
    <row customHeight="1" ht="15.75" r="176" s="44" spans="1:10">
      <c r="C176" s="127" t="s">
        <v>554</v>
      </c>
      <c r="D176" s="55" t="n">
        <v>26</v>
      </c>
      <c r="E176" s="33" t="s">
        <v>382</v>
      </c>
      <c r="F176" s="16" t="s">
        <v>552</v>
      </c>
      <c r="G176" s="16" t="s">
        <v>17</v>
      </c>
      <c r="H176" s="127" t="n">
        <v>1</v>
      </c>
      <c r="I176" s="127" t="n">
        <v>0.75</v>
      </c>
      <c r="J176" s="17" t="s">
        <v>41</v>
      </c>
    </row>
    <row customHeight="1" ht="15.75" r="177" s="44" spans="1:10">
      <c r="C177" s="127" t="s">
        <v>555</v>
      </c>
      <c r="D177" s="55" t="n">
        <v>34</v>
      </c>
      <c r="E177" s="33" t="s">
        <v>382</v>
      </c>
      <c r="F177" s="16" t="s">
        <v>392</v>
      </c>
      <c r="G177" s="16" t="s">
        <v>17</v>
      </c>
      <c r="H177" s="127" t="n">
        <v>1</v>
      </c>
      <c r="I177" s="127" t="n">
        <v>0.75</v>
      </c>
      <c r="J177" s="17" t="s">
        <v>41</v>
      </c>
    </row>
    <row customHeight="1" ht="15.75" r="178" s="44" spans="1:10">
      <c r="C178" s="127" t="s">
        <v>556</v>
      </c>
      <c r="D178" s="55" t="n">
        <v>61</v>
      </c>
      <c r="E178" s="33" t="s">
        <v>382</v>
      </c>
      <c r="F178" s="16" t="s">
        <v>552</v>
      </c>
      <c r="G178" s="16" t="s">
        <v>17</v>
      </c>
      <c r="H178" s="127" t="n">
        <v>3</v>
      </c>
      <c r="I178" s="127" t="n">
        <v>0.75</v>
      </c>
      <c r="J178" s="17" t="s">
        <v>41</v>
      </c>
    </row>
    <row customHeight="1" ht="15.75" r="179" s="44" spans="1:10">
      <c r="C179" s="127" t="s">
        <v>557</v>
      </c>
      <c r="D179" s="55" t="n">
        <v>42</v>
      </c>
      <c r="E179" s="33" t="s">
        <v>382</v>
      </c>
      <c r="F179" s="16" t="s">
        <v>392</v>
      </c>
      <c r="G179" s="16" t="s">
        <v>17</v>
      </c>
      <c r="H179" s="127" t="n">
        <v>2</v>
      </c>
      <c r="I179" s="127" t="n">
        <v>0.75</v>
      </c>
      <c r="J179" s="17" t="s">
        <v>41</v>
      </c>
    </row>
    <row customHeight="1" ht="15.75" r="180" s="44" spans="1:10">
      <c r="C180" s="127" t="s">
        <v>558</v>
      </c>
      <c r="D180" s="55" t="n">
        <v>13</v>
      </c>
      <c r="E180" s="33" t="s">
        <v>382</v>
      </c>
      <c r="F180" s="16" t="s">
        <v>552</v>
      </c>
      <c r="G180" s="16" t="s">
        <v>17</v>
      </c>
      <c r="H180" s="127" t="n">
        <v>1</v>
      </c>
      <c r="I180" s="127" t="n">
        <v>0.75</v>
      </c>
      <c r="J180" s="17" t="s">
        <v>41</v>
      </c>
    </row>
    <row customHeight="1" ht="15.75" r="181" s="44" spans="1:10">
      <c r="C181" s="127" t="s">
        <v>559</v>
      </c>
      <c r="D181" s="55" t="n">
        <v>74</v>
      </c>
      <c r="E181" s="33" t="s">
        <v>382</v>
      </c>
      <c r="F181" s="16" t="s">
        <v>552</v>
      </c>
      <c r="G181" s="16" t="s">
        <v>17</v>
      </c>
      <c r="H181" s="127" t="n">
        <v>2</v>
      </c>
      <c r="I181" s="127" t="n">
        <v>0.75</v>
      </c>
      <c r="J181" s="17" t="s">
        <v>41</v>
      </c>
    </row>
    <row customHeight="1" ht="15.75" r="182" s="44" spans="1:10">
      <c r="C182" s="127" t="s">
        <v>560</v>
      </c>
      <c r="D182" s="55" t="n">
        <v>59</v>
      </c>
      <c r="E182" s="33" t="s">
        <v>382</v>
      </c>
      <c r="F182" s="16" t="s">
        <v>552</v>
      </c>
      <c r="G182" s="16" t="s">
        <v>17</v>
      </c>
      <c r="H182" s="127" t="n">
        <v>1</v>
      </c>
      <c r="I182" s="127" t="n">
        <v>0.75</v>
      </c>
      <c r="J182" s="17" t="s">
        <v>41</v>
      </c>
    </row>
    <row customHeight="1" ht="15.75" r="183" s="44" spans="1:10">
      <c r="A183" s="105" t="s">
        <v>69</v>
      </c>
      <c r="C183" s="108" t="n">
        <v>9</v>
      </c>
      <c r="D183" s="56">
        <f>SUM(D174:D182)</f>
        <v/>
      </c>
      <c r="E183" s="30" t="n"/>
      <c r="F183" s="30" t="n"/>
      <c r="G183" s="31" t="n"/>
      <c r="H183" s="20">
        <f>SUM(H174:H182)</f>
        <v/>
      </c>
      <c r="I183" s="20" t="n"/>
      <c r="J183" s="19" t="n"/>
    </row>
    <row customHeight="1" ht="15.75" r="184" s="44" spans="1:10">
      <c r="A184" s="93" t="n">
        <v>17</v>
      </c>
      <c r="B184" s="126" t="s">
        <v>561</v>
      </c>
      <c r="C184" s="16" t="s">
        <v>562</v>
      </c>
      <c r="D184" s="55" t="n">
        <v>73</v>
      </c>
      <c r="E184" s="79" t="s">
        <v>382</v>
      </c>
      <c r="F184" s="16" t="s">
        <v>392</v>
      </c>
      <c r="G184" s="16" t="s">
        <v>17</v>
      </c>
      <c r="H184" s="127" t="n">
        <v>2</v>
      </c>
      <c r="I184" s="127" t="n">
        <v>0.75</v>
      </c>
      <c r="J184" s="17" t="s">
        <v>393</v>
      </c>
    </row>
    <row customHeight="1" ht="34.5" r="185" s="44" spans="1:10">
      <c r="C185" s="16" t="s">
        <v>563</v>
      </c>
      <c r="D185" s="55" t="n">
        <v>21</v>
      </c>
      <c r="E185" s="79" t="s">
        <v>382</v>
      </c>
      <c r="F185" s="16" t="s">
        <v>564</v>
      </c>
      <c r="G185" s="16" t="s">
        <v>17</v>
      </c>
      <c r="H185" s="127" t="n">
        <v>1</v>
      </c>
      <c r="I185" s="127" t="n">
        <v>0.75</v>
      </c>
      <c r="J185" s="17" t="s">
        <v>393</v>
      </c>
    </row>
    <row customHeight="1" ht="15.75" r="186" s="44" spans="1:10">
      <c r="C186" s="16" t="s">
        <v>565</v>
      </c>
      <c r="D186" s="55" t="n">
        <v>24</v>
      </c>
      <c r="E186" s="79" t="s">
        <v>382</v>
      </c>
      <c r="F186" s="16" t="s">
        <v>392</v>
      </c>
      <c r="G186" s="16" t="s">
        <v>17</v>
      </c>
      <c r="H186" s="127" t="n">
        <v>2</v>
      </c>
      <c r="I186" s="127" t="n">
        <v>0.75</v>
      </c>
      <c r="J186" s="17" t="s">
        <v>393</v>
      </c>
    </row>
    <row customHeight="1" ht="37.5" r="187" s="44" spans="1:10">
      <c r="C187" s="16" t="s">
        <v>566</v>
      </c>
      <c r="D187" s="55" t="n">
        <v>0</v>
      </c>
      <c r="E187" s="79" t="s">
        <v>382</v>
      </c>
      <c r="F187" s="16" t="s">
        <v>567</v>
      </c>
      <c r="G187" s="16" t="s">
        <v>17</v>
      </c>
      <c r="H187" s="127" t="n">
        <v>1</v>
      </c>
      <c r="I187" s="127" t="n">
        <v>0.75</v>
      </c>
      <c r="J187" s="17" t="s">
        <v>393</v>
      </c>
    </row>
    <row customHeight="1" ht="15.75" r="188" s="44" spans="1:10">
      <c r="A188" s="105" t="s">
        <v>69</v>
      </c>
      <c r="C188" s="108" t="n">
        <v>4</v>
      </c>
      <c r="D188" s="58">
        <f>SUM(D184:D187)</f>
        <v/>
      </c>
      <c r="E188" s="30" t="n"/>
      <c r="F188" s="30" t="n"/>
      <c r="G188" s="31" t="n"/>
      <c r="H188" s="20">
        <f>SUM(H184:H187)</f>
        <v/>
      </c>
      <c r="I188" s="20" t="n"/>
      <c r="J188" s="9" t="n"/>
    </row>
    <row customHeight="1" ht="15.75" r="189" s="44" spans="1:10">
      <c r="A189" s="101" t="n">
        <v>18</v>
      </c>
      <c r="B189" s="127" t="s">
        <v>249</v>
      </c>
      <c r="C189" s="127" t="s">
        <v>568</v>
      </c>
      <c r="D189" s="54" t="n">
        <v>76</v>
      </c>
      <c r="E189" s="33" t="s">
        <v>382</v>
      </c>
      <c r="F189" s="16" t="s">
        <v>482</v>
      </c>
      <c r="G189" s="16" t="s">
        <v>125</v>
      </c>
      <c r="H189" s="127" t="n">
        <v>5</v>
      </c>
      <c r="I189" s="127" t="n">
        <v>1.1</v>
      </c>
      <c r="J189" s="17" t="s">
        <v>393</v>
      </c>
    </row>
    <row customHeight="1" ht="15.75" r="190" s="44" spans="1:10">
      <c r="C190" s="127" t="s">
        <v>569</v>
      </c>
      <c r="D190" s="54" t="n">
        <v>15</v>
      </c>
      <c r="E190" s="33" t="s">
        <v>382</v>
      </c>
      <c r="F190" s="16" t="s">
        <v>482</v>
      </c>
      <c r="G190" s="16" t="s">
        <v>125</v>
      </c>
      <c r="H190" s="127" t="n">
        <v>1</v>
      </c>
      <c r="I190" s="127" t="n">
        <v>1.1</v>
      </c>
      <c r="J190" s="17" t="s">
        <v>393</v>
      </c>
    </row>
    <row customHeight="1" ht="15.75" r="191" s="44" spans="1:10">
      <c r="C191" s="127" t="s">
        <v>570</v>
      </c>
      <c r="D191" s="54" t="n">
        <v>5</v>
      </c>
      <c r="E191" s="33" t="s">
        <v>382</v>
      </c>
      <c r="F191" s="16" t="s">
        <v>482</v>
      </c>
      <c r="G191" s="16" t="s">
        <v>125</v>
      </c>
      <c r="H191" s="127" t="n">
        <v>1</v>
      </c>
      <c r="I191" s="127" t="n">
        <v>1.1</v>
      </c>
      <c r="J191" s="17" t="s">
        <v>41</v>
      </c>
    </row>
    <row customHeight="1" ht="15.75" r="192" s="44" spans="1:10">
      <c r="A192" s="116" t="s">
        <v>69</v>
      </c>
      <c r="C192" s="108" t="n">
        <v>3</v>
      </c>
      <c r="D192" s="58">
        <f>SUM(D189:D191)</f>
        <v/>
      </c>
      <c r="E192" s="30" t="n"/>
      <c r="F192" s="30" t="n"/>
      <c r="G192" s="31" t="n"/>
      <c r="H192" s="20">
        <f>SUM(H189:H191)</f>
        <v/>
      </c>
      <c r="I192" s="20" t="n"/>
      <c r="J192" s="19" t="n"/>
    </row>
    <row customHeight="1" ht="15.75" r="193" s="44" spans="1:10">
      <c r="A193" s="93" t="n">
        <v>19</v>
      </c>
      <c r="B193" s="93" t="s">
        <v>571</v>
      </c>
      <c r="C193" s="127" t="s">
        <v>572</v>
      </c>
      <c r="D193" s="54" t="n">
        <v>37</v>
      </c>
      <c r="E193" s="33" t="s">
        <v>382</v>
      </c>
      <c r="F193" s="16" t="s">
        <v>383</v>
      </c>
      <c r="G193" s="16" t="s">
        <v>17</v>
      </c>
      <c r="H193" s="127" t="n">
        <v>2</v>
      </c>
      <c r="I193" s="127" t="n">
        <v>0.75</v>
      </c>
      <c r="J193" s="17" t="s">
        <v>393</v>
      </c>
    </row>
    <row customHeight="1" ht="15.75" r="194" s="44" spans="1:10">
      <c r="C194" s="127" t="s">
        <v>573</v>
      </c>
      <c r="D194" s="54" t="n">
        <v>32</v>
      </c>
      <c r="E194" s="33" t="s">
        <v>382</v>
      </c>
      <c r="F194" s="16" t="s">
        <v>392</v>
      </c>
      <c r="G194" s="16" t="s">
        <v>217</v>
      </c>
      <c r="H194" s="127" t="n">
        <v>0</v>
      </c>
      <c r="I194" s="127" t="s">
        <v>218</v>
      </c>
      <c r="J194" s="17" t="s">
        <v>41</v>
      </c>
    </row>
    <row customHeight="1" ht="15.75" r="195" s="44" spans="1:10">
      <c r="C195" s="127" t="s">
        <v>574</v>
      </c>
      <c r="D195" s="54" t="n">
        <v>15</v>
      </c>
      <c r="E195" s="33" t="s">
        <v>382</v>
      </c>
      <c r="F195" s="16" t="s">
        <v>383</v>
      </c>
      <c r="G195" s="16" t="s">
        <v>17</v>
      </c>
      <c r="H195" s="127" t="n">
        <v>2</v>
      </c>
      <c r="I195" s="127" t="n">
        <v>0.75</v>
      </c>
      <c r="J195" s="17" t="s">
        <v>393</v>
      </c>
    </row>
    <row customHeight="1" ht="15.75" r="196" s="44" spans="1:10">
      <c r="C196" s="127" t="s">
        <v>575</v>
      </c>
      <c r="D196" s="54" t="n">
        <v>85</v>
      </c>
      <c r="E196" s="33" t="s">
        <v>382</v>
      </c>
      <c r="F196" s="16" t="s">
        <v>383</v>
      </c>
      <c r="G196" s="16" t="s">
        <v>17</v>
      </c>
      <c r="H196" s="127" t="n">
        <v>2</v>
      </c>
      <c r="I196" s="127" t="n">
        <v>0.75</v>
      </c>
      <c r="J196" s="17" t="s">
        <v>393</v>
      </c>
    </row>
    <row customHeight="1" ht="15.75" r="197" s="44" spans="1:10">
      <c r="C197" s="127" t="s">
        <v>576</v>
      </c>
      <c r="D197" s="54" t="n">
        <v>10</v>
      </c>
      <c r="E197" s="33" t="s">
        <v>382</v>
      </c>
      <c r="F197" s="16" t="s">
        <v>383</v>
      </c>
      <c r="G197" s="16" t="s">
        <v>17</v>
      </c>
      <c r="H197" s="127" t="n">
        <v>2</v>
      </c>
      <c r="I197" s="127" t="n">
        <v>0.75</v>
      </c>
      <c r="J197" s="17" t="s">
        <v>393</v>
      </c>
    </row>
    <row customHeight="1" ht="15.75" r="198" s="44" spans="1:10">
      <c r="C198" s="127" t="s">
        <v>577</v>
      </c>
      <c r="D198" s="54" t="n">
        <v>13</v>
      </c>
      <c r="E198" s="33" t="s">
        <v>382</v>
      </c>
      <c r="F198" s="16" t="s">
        <v>392</v>
      </c>
      <c r="G198" s="16" t="s">
        <v>17</v>
      </c>
      <c r="H198" s="127" t="n">
        <v>2</v>
      </c>
      <c r="I198" s="127" t="n">
        <v>0.75</v>
      </c>
      <c r="J198" s="17" t="s">
        <v>393</v>
      </c>
    </row>
    <row customHeight="1" ht="15.75" r="199" s="44" spans="1:10">
      <c r="C199" s="127" t="s">
        <v>578</v>
      </c>
      <c r="D199" s="54" t="n">
        <v>60</v>
      </c>
      <c r="E199" s="33" t="s">
        <v>382</v>
      </c>
      <c r="F199" s="16" t="s">
        <v>392</v>
      </c>
      <c r="G199" s="16" t="s">
        <v>17</v>
      </c>
      <c r="H199" s="127" t="n">
        <v>4</v>
      </c>
      <c r="I199" s="127" t="n">
        <v>0.75</v>
      </c>
      <c r="J199" s="17" t="s">
        <v>393</v>
      </c>
    </row>
    <row customHeight="1" ht="15.75" r="200" s="44" spans="1:10">
      <c r="C200" s="127" t="s">
        <v>579</v>
      </c>
      <c r="D200" s="54" t="n">
        <v>34</v>
      </c>
      <c r="E200" s="33" t="s">
        <v>382</v>
      </c>
      <c r="F200" s="16" t="s">
        <v>552</v>
      </c>
      <c r="G200" s="16" t="s">
        <v>17</v>
      </c>
      <c r="H200" s="127" t="n">
        <v>2</v>
      </c>
      <c r="I200" s="127" t="n">
        <v>0.75</v>
      </c>
      <c r="J200" s="17" t="s">
        <v>393</v>
      </c>
    </row>
    <row customHeight="1" ht="15.75" r="201" s="44" spans="1:10">
      <c r="C201" s="127" t="s">
        <v>580</v>
      </c>
      <c r="D201" s="54" t="n">
        <v>22</v>
      </c>
      <c r="E201" s="33" t="s">
        <v>382</v>
      </c>
      <c r="F201" s="16" t="s">
        <v>392</v>
      </c>
      <c r="G201" s="16" t="s">
        <v>17</v>
      </c>
      <c r="H201" s="127" t="n">
        <v>2</v>
      </c>
      <c r="I201" s="127" t="n">
        <v>0.75</v>
      </c>
      <c r="J201" s="17" t="s">
        <v>393</v>
      </c>
    </row>
    <row customHeight="1" ht="15.75" r="202" s="44" spans="1:10">
      <c r="C202" s="127" t="s">
        <v>581</v>
      </c>
      <c r="D202" s="54" t="n">
        <v>37</v>
      </c>
      <c r="E202" s="33" t="s">
        <v>382</v>
      </c>
      <c r="F202" s="16" t="s">
        <v>392</v>
      </c>
      <c r="G202" s="16" t="s">
        <v>17</v>
      </c>
      <c r="H202" s="127" t="n">
        <v>3</v>
      </c>
      <c r="I202" s="127" t="n">
        <v>0.75</v>
      </c>
      <c r="J202" s="17" t="s">
        <v>153</v>
      </c>
    </row>
    <row customHeight="1" ht="15.75" r="203" s="44" spans="1:10">
      <c r="C203" s="127" t="s">
        <v>582</v>
      </c>
      <c r="D203" s="54" t="n">
        <v>14</v>
      </c>
      <c r="E203" s="33" t="s">
        <v>382</v>
      </c>
      <c r="F203" s="16" t="s">
        <v>392</v>
      </c>
      <c r="G203" s="16" t="s">
        <v>17</v>
      </c>
      <c r="H203" s="127" t="n">
        <v>2</v>
      </c>
      <c r="I203" s="127" t="n">
        <v>0.75</v>
      </c>
      <c r="J203" s="17" t="s">
        <v>393</v>
      </c>
    </row>
    <row customHeight="1" ht="15.75" r="204" s="44" spans="1:10">
      <c r="C204" s="127" t="s">
        <v>583</v>
      </c>
      <c r="D204" s="54" t="n">
        <v>58</v>
      </c>
      <c r="E204" s="33" t="s">
        <v>382</v>
      </c>
      <c r="F204" s="16" t="s">
        <v>392</v>
      </c>
      <c r="G204" s="16" t="s">
        <v>17</v>
      </c>
      <c r="H204" s="127" t="n">
        <v>1</v>
      </c>
      <c r="I204" s="127" t="n">
        <v>0.75</v>
      </c>
      <c r="J204" s="17" t="s">
        <v>393</v>
      </c>
    </row>
    <row customHeight="1" ht="15.75" r="205" s="44" spans="1:10">
      <c r="C205" s="127" t="s">
        <v>584</v>
      </c>
      <c r="D205" s="54" t="n">
        <v>103</v>
      </c>
      <c r="E205" s="33" t="s">
        <v>382</v>
      </c>
      <c r="F205" s="16" t="s">
        <v>392</v>
      </c>
      <c r="G205" s="16" t="s">
        <v>17</v>
      </c>
      <c r="H205" s="127" t="n">
        <v>7</v>
      </c>
      <c r="I205" s="127" t="n">
        <v>0.75</v>
      </c>
      <c r="J205" s="17" t="s">
        <v>153</v>
      </c>
    </row>
    <row customHeight="1" ht="15.75" r="206" s="44" spans="1:10">
      <c r="C206" s="127" t="s">
        <v>585</v>
      </c>
      <c r="D206" s="54" t="n">
        <v>18</v>
      </c>
      <c r="E206" s="33" t="s">
        <v>382</v>
      </c>
      <c r="F206" s="16" t="s">
        <v>383</v>
      </c>
      <c r="G206" s="16" t="s">
        <v>17</v>
      </c>
      <c r="H206" s="127" t="n">
        <v>4</v>
      </c>
      <c r="I206" s="127" t="n">
        <v>0.75</v>
      </c>
      <c r="J206" s="17" t="s">
        <v>393</v>
      </c>
    </row>
    <row customHeight="1" ht="15.75" r="207" s="44" spans="1:10">
      <c r="C207" s="127" t="s">
        <v>586</v>
      </c>
      <c r="D207" s="54" t="n">
        <v>13</v>
      </c>
      <c r="E207" s="33" t="s">
        <v>382</v>
      </c>
      <c r="F207" s="16" t="s">
        <v>392</v>
      </c>
      <c r="G207" s="16" t="s">
        <v>217</v>
      </c>
      <c r="H207" s="127" t="n">
        <v>0</v>
      </c>
      <c r="I207" s="127" t="s">
        <v>218</v>
      </c>
      <c r="J207" s="17" t="s">
        <v>41</v>
      </c>
    </row>
    <row customHeight="1" ht="15.75" r="208" s="44" spans="1:10">
      <c r="C208" s="127" t="s">
        <v>587</v>
      </c>
      <c r="D208" s="54" t="n">
        <v>16</v>
      </c>
      <c r="E208" s="33" t="s">
        <v>382</v>
      </c>
      <c r="F208" s="16" t="s">
        <v>392</v>
      </c>
      <c r="G208" s="16" t="s">
        <v>17</v>
      </c>
      <c r="H208" s="127" t="n">
        <v>2</v>
      </c>
      <c r="I208" s="127" t="n">
        <v>0.75</v>
      </c>
      <c r="J208" s="17" t="s">
        <v>393</v>
      </c>
    </row>
    <row customHeight="1" ht="15.75" r="209" s="44" spans="1:10">
      <c r="C209" s="127" t="s">
        <v>588</v>
      </c>
      <c r="D209" s="54" t="n">
        <v>17</v>
      </c>
      <c r="E209" s="33" t="s">
        <v>382</v>
      </c>
      <c r="F209" s="16" t="s">
        <v>589</v>
      </c>
      <c r="G209" s="16" t="s">
        <v>17</v>
      </c>
      <c r="H209" s="127" t="n">
        <v>2</v>
      </c>
      <c r="I209" s="127" t="n">
        <v>0.75</v>
      </c>
      <c r="J209" s="17" t="s">
        <v>393</v>
      </c>
    </row>
    <row customHeight="1" ht="15.75" r="210" s="44" spans="1:10">
      <c r="C210" s="127" t="s">
        <v>590</v>
      </c>
      <c r="D210" s="54" t="n">
        <v>60</v>
      </c>
      <c r="E210" s="33" t="s">
        <v>382</v>
      </c>
      <c r="F210" s="16" t="s">
        <v>392</v>
      </c>
      <c r="G210" s="16" t="s">
        <v>17</v>
      </c>
      <c r="H210" s="127" t="n">
        <v>2</v>
      </c>
      <c r="I210" s="127" t="n">
        <v>0.75</v>
      </c>
      <c r="J210" s="17" t="s">
        <v>393</v>
      </c>
    </row>
    <row customHeight="1" ht="15.75" r="211" s="44" spans="1:10">
      <c r="C211" s="127" t="s">
        <v>591</v>
      </c>
      <c r="D211" s="54" t="n">
        <v>56</v>
      </c>
      <c r="E211" s="33" t="s">
        <v>382</v>
      </c>
      <c r="F211" s="16" t="s">
        <v>552</v>
      </c>
      <c r="G211" s="16" t="s">
        <v>17</v>
      </c>
      <c r="H211" s="127" t="n">
        <v>2</v>
      </c>
      <c r="I211" s="127" t="n">
        <v>0.75</v>
      </c>
      <c r="J211" s="17" t="s">
        <v>393</v>
      </c>
    </row>
    <row customHeight="1" ht="15.75" r="212" s="44" spans="1:10">
      <c r="C212" s="127" t="s">
        <v>592</v>
      </c>
      <c r="D212" s="54" t="n">
        <v>60</v>
      </c>
      <c r="E212" s="33" t="s">
        <v>382</v>
      </c>
      <c r="F212" s="16" t="s">
        <v>392</v>
      </c>
      <c r="G212" s="16" t="s">
        <v>17</v>
      </c>
      <c r="H212" s="127" t="n">
        <v>3</v>
      </c>
      <c r="I212" s="127" t="n">
        <v>0.75</v>
      </c>
      <c r="J212" s="17" t="s">
        <v>153</v>
      </c>
    </row>
    <row customHeight="1" ht="15.75" r="213" s="44" spans="1:10">
      <c r="C213" s="127" t="s">
        <v>593</v>
      </c>
      <c r="D213" s="54" t="n">
        <v>22</v>
      </c>
      <c r="E213" s="33" t="s">
        <v>382</v>
      </c>
      <c r="F213" s="16" t="s">
        <v>392</v>
      </c>
      <c r="G213" s="16" t="s">
        <v>17</v>
      </c>
      <c r="H213" s="127" t="n">
        <v>2</v>
      </c>
      <c r="I213" s="127" t="n">
        <v>0.75</v>
      </c>
      <c r="J213" s="17" t="s">
        <v>393</v>
      </c>
    </row>
    <row customHeight="1" ht="15.75" r="214" s="44" spans="1:10">
      <c r="C214" s="127" t="s">
        <v>594</v>
      </c>
      <c r="D214" s="54" t="n">
        <v>6</v>
      </c>
      <c r="E214" s="33" t="s">
        <v>382</v>
      </c>
      <c r="F214" s="16" t="s">
        <v>392</v>
      </c>
      <c r="G214" s="16" t="s">
        <v>17</v>
      </c>
      <c r="H214" s="127" t="n">
        <v>2</v>
      </c>
      <c r="I214" s="127" t="n">
        <v>0.75</v>
      </c>
      <c r="J214" s="17" t="s">
        <v>393</v>
      </c>
    </row>
    <row customHeight="1" ht="15.75" r="215" s="44" spans="1:10">
      <c r="C215" s="127" t="s">
        <v>595</v>
      </c>
      <c r="D215" s="54" t="n">
        <v>3</v>
      </c>
      <c r="E215" s="33" t="s">
        <v>382</v>
      </c>
      <c r="F215" s="16" t="s">
        <v>392</v>
      </c>
      <c r="G215" s="16" t="s">
        <v>17</v>
      </c>
      <c r="H215" s="127" t="n">
        <v>1</v>
      </c>
      <c r="I215" s="127" t="n">
        <v>0.75</v>
      </c>
      <c r="J215" s="17" t="s">
        <v>41</v>
      </c>
    </row>
    <row customHeight="1" ht="15.75" r="216" s="44" spans="1:10">
      <c r="C216" s="127" t="s">
        <v>596</v>
      </c>
      <c r="D216" s="54" t="n">
        <v>70</v>
      </c>
      <c r="E216" s="33" t="s">
        <v>382</v>
      </c>
      <c r="F216" s="16" t="s">
        <v>597</v>
      </c>
      <c r="G216" s="16" t="s">
        <v>17</v>
      </c>
      <c r="H216" s="127" t="n">
        <v>2</v>
      </c>
      <c r="I216" s="127" t="n">
        <v>0.75</v>
      </c>
      <c r="J216" s="17" t="s">
        <v>393</v>
      </c>
    </row>
    <row customHeight="1" ht="15.75" r="217" s="44" spans="1:10">
      <c r="C217" s="127" t="s">
        <v>598</v>
      </c>
      <c r="D217" s="54" t="n">
        <v>18</v>
      </c>
      <c r="E217" s="33" t="s">
        <v>382</v>
      </c>
      <c r="F217" s="16" t="s">
        <v>383</v>
      </c>
      <c r="G217" s="16" t="s">
        <v>17</v>
      </c>
      <c r="H217" s="127" t="n">
        <v>2</v>
      </c>
      <c r="I217" s="127" t="n">
        <v>0.75</v>
      </c>
      <c r="J217" s="17" t="s">
        <v>393</v>
      </c>
    </row>
    <row customHeight="1" ht="15.75" r="218" s="44" spans="1:10">
      <c r="C218" s="127" t="s">
        <v>599</v>
      </c>
      <c r="D218" s="54" t="n">
        <v>41</v>
      </c>
      <c r="E218" s="33" t="s">
        <v>382</v>
      </c>
      <c r="F218" s="16" t="s">
        <v>392</v>
      </c>
      <c r="G218" s="16" t="s">
        <v>17</v>
      </c>
      <c r="H218" s="127" t="n">
        <v>2</v>
      </c>
      <c r="I218" s="127" t="n">
        <v>0.75</v>
      </c>
      <c r="J218" s="17" t="s">
        <v>393</v>
      </c>
    </row>
    <row customHeight="1" ht="15.75" r="219" s="44" spans="1:10">
      <c r="C219" s="127" t="s">
        <v>600</v>
      </c>
      <c r="D219" s="54" t="n">
        <v>21</v>
      </c>
      <c r="E219" s="33" t="s">
        <v>382</v>
      </c>
      <c r="F219" s="16" t="s">
        <v>392</v>
      </c>
      <c r="G219" s="16" t="s">
        <v>17</v>
      </c>
      <c r="H219" s="127" t="n">
        <v>4</v>
      </c>
      <c r="I219" s="127" t="n">
        <v>0.75</v>
      </c>
      <c r="J219" s="17" t="s">
        <v>393</v>
      </c>
    </row>
    <row customHeight="1" ht="15.75" r="220" s="44" spans="1:10">
      <c r="A220" s="105" t="s">
        <v>69</v>
      </c>
      <c r="C220" s="103" t="n">
        <v>27</v>
      </c>
      <c r="D220" s="58">
        <f>SUM(D193:D219)</f>
        <v/>
      </c>
      <c r="E220" s="30" t="n"/>
      <c r="F220" s="30" t="n"/>
      <c r="G220" s="31" t="n"/>
      <c r="H220" s="20">
        <f>SUM(H193:H219)</f>
        <v/>
      </c>
      <c r="I220" s="20" t="n"/>
      <c r="J220" s="9" t="n"/>
    </row>
    <row customHeight="1" ht="15.75" r="221" s="44" spans="1:10">
      <c r="A221" s="93" t="n">
        <v>20</v>
      </c>
      <c r="B221" s="93" t="s">
        <v>257</v>
      </c>
      <c r="C221" s="127" t="s">
        <v>601</v>
      </c>
      <c r="D221" s="54" t="n">
        <v>24</v>
      </c>
      <c r="E221" s="33" t="s">
        <v>382</v>
      </c>
      <c r="F221" s="16" t="s">
        <v>383</v>
      </c>
      <c r="G221" s="16" t="s">
        <v>17</v>
      </c>
      <c r="H221" s="127" t="n">
        <v>3</v>
      </c>
      <c r="I221" s="127" t="n">
        <v>0.75</v>
      </c>
      <c r="J221" s="17" t="s">
        <v>41</v>
      </c>
    </row>
    <row customHeight="1" ht="15.75" r="222" s="44" spans="1:10">
      <c r="C222" s="127" t="s">
        <v>602</v>
      </c>
      <c r="D222" s="54" t="n">
        <v>36</v>
      </c>
      <c r="E222" s="33" t="s">
        <v>382</v>
      </c>
      <c r="F222" s="16" t="s">
        <v>383</v>
      </c>
      <c r="G222" s="16" t="s">
        <v>17</v>
      </c>
      <c r="H222" s="127" t="n">
        <v>3</v>
      </c>
      <c r="I222" s="127" t="n">
        <v>0.75</v>
      </c>
      <c r="J222" s="17" t="s">
        <v>393</v>
      </c>
    </row>
    <row customHeight="1" ht="15.75" r="223" s="44" spans="1:10">
      <c r="C223" s="127" t="s">
        <v>603</v>
      </c>
      <c r="D223" s="54" t="n">
        <v>14</v>
      </c>
      <c r="E223" s="33" t="s">
        <v>382</v>
      </c>
      <c r="F223" s="16" t="s">
        <v>392</v>
      </c>
      <c r="G223" s="16" t="s">
        <v>17</v>
      </c>
      <c r="H223" s="127" t="n">
        <v>1</v>
      </c>
      <c r="I223" s="127" t="n">
        <v>0.75</v>
      </c>
      <c r="J223" s="17" t="s">
        <v>393</v>
      </c>
    </row>
    <row customHeight="1" ht="15.75" r="224" s="44" spans="1:10">
      <c r="C224" s="127" t="s">
        <v>604</v>
      </c>
      <c r="D224" s="54" t="n">
        <v>27</v>
      </c>
      <c r="E224" s="33" t="s">
        <v>382</v>
      </c>
      <c r="F224" s="16" t="s">
        <v>383</v>
      </c>
      <c r="G224" s="16" t="s">
        <v>17</v>
      </c>
      <c r="H224" s="127" t="n">
        <v>1</v>
      </c>
      <c r="I224" s="127" t="n">
        <v>0.75</v>
      </c>
      <c r="J224" s="17" t="s">
        <v>393</v>
      </c>
    </row>
    <row customHeight="1" ht="15.75" r="225" s="44" spans="1:10">
      <c r="C225" s="127" t="s">
        <v>605</v>
      </c>
      <c r="D225" s="54" t="n">
        <v>14</v>
      </c>
      <c r="E225" s="33" t="s">
        <v>382</v>
      </c>
      <c r="F225" s="16" t="s">
        <v>383</v>
      </c>
      <c r="G225" s="16" t="s">
        <v>17</v>
      </c>
      <c r="H225" s="127" t="n">
        <v>1</v>
      </c>
      <c r="I225" s="127" t="n">
        <v>0.75</v>
      </c>
      <c r="J225" s="17" t="s">
        <v>41</v>
      </c>
    </row>
    <row customHeight="1" ht="15.75" r="226" s="44" spans="1:10">
      <c r="C226" s="127" t="s">
        <v>606</v>
      </c>
      <c r="D226" s="54" t="n">
        <v>20</v>
      </c>
      <c r="E226" s="33" t="s">
        <v>382</v>
      </c>
      <c r="F226" s="16" t="s">
        <v>383</v>
      </c>
      <c r="G226" s="16" t="s">
        <v>17</v>
      </c>
      <c r="H226" s="127" t="n">
        <v>1</v>
      </c>
      <c r="I226" s="127" t="n">
        <v>0.75</v>
      </c>
      <c r="J226" s="17" t="s">
        <v>393</v>
      </c>
    </row>
    <row customHeight="1" ht="15.75" r="227" s="44" spans="1:10">
      <c r="C227" s="127" t="s">
        <v>607</v>
      </c>
      <c r="D227" s="54" t="n">
        <v>38</v>
      </c>
      <c r="E227" s="33" t="s">
        <v>382</v>
      </c>
      <c r="F227" s="16" t="s">
        <v>392</v>
      </c>
      <c r="G227" s="16" t="s">
        <v>17</v>
      </c>
      <c r="H227" s="127" t="n">
        <v>3</v>
      </c>
      <c r="I227" s="127" t="n">
        <v>0.75</v>
      </c>
      <c r="J227" s="17" t="s">
        <v>393</v>
      </c>
    </row>
    <row customHeight="1" ht="15.75" r="228" s="44" spans="1:10">
      <c r="C228" s="127" t="s">
        <v>608</v>
      </c>
      <c r="D228" s="54" t="n">
        <v>16</v>
      </c>
      <c r="E228" s="33" t="s">
        <v>382</v>
      </c>
      <c r="F228" s="16" t="s">
        <v>392</v>
      </c>
      <c r="G228" s="16" t="s">
        <v>17</v>
      </c>
      <c r="H228" s="127" t="n">
        <v>2</v>
      </c>
      <c r="I228" s="127" t="n">
        <v>0.75</v>
      </c>
      <c r="J228" s="17" t="s">
        <v>393</v>
      </c>
    </row>
    <row customHeight="1" ht="15.75" r="229" s="44" spans="1:10">
      <c r="C229" s="127" t="s">
        <v>609</v>
      </c>
      <c r="D229" s="54" t="n">
        <v>34</v>
      </c>
      <c r="E229" s="33" t="s">
        <v>382</v>
      </c>
      <c r="F229" s="16" t="s">
        <v>383</v>
      </c>
      <c r="G229" s="16" t="s">
        <v>17</v>
      </c>
      <c r="H229" s="127" t="n">
        <v>1</v>
      </c>
      <c r="I229" s="127" t="n">
        <v>0.75</v>
      </c>
      <c r="J229" s="17" t="s">
        <v>41</v>
      </c>
    </row>
    <row customHeight="1" ht="15.75" r="230" s="44" spans="1:10">
      <c r="C230" s="127" t="s">
        <v>610</v>
      </c>
      <c r="D230" s="54" t="n">
        <v>0</v>
      </c>
      <c r="E230" s="33" t="s">
        <v>382</v>
      </c>
      <c r="F230" s="16" t="s">
        <v>383</v>
      </c>
      <c r="G230" s="16" t="s">
        <v>17</v>
      </c>
      <c r="H230" s="127" t="n">
        <v>1</v>
      </c>
      <c r="I230" s="127" t="n">
        <v>0.75</v>
      </c>
      <c r="J230" s="17" t="s">
        <v>41</v>
      </c>
    </row>
    <row customHeight="1" ht="15.75" r="231" s="44" spans="1:10">
      <c r="C231" s="127" t="s">
        <v>611</v>
      </c>
      <c r="D231" s="54" t="n">
        <v>37</v>
      </c>
      <c r="E231" s="33" t="s">
        <v>382</v>
      </c>
      <c r="F231" s="16" t="s">
        <v>383</v>
      </c>
      <c r="G231" s="16" t="s">
        <v>17</v>
      </c>
      <c r="H231" s="127" t="n">
        <v>2</v>
      </c>
      <c r="I231" s="127" t="n">
        <v>0.75</v>
      </c>
      <c r="J231" s="17" t="s">
        <v>393</v>
      </c>
    </row>
    <row customHeight="1" ht="15.75" r="232" s="44" spans="1:10">
      <c r="C232" s="127" t="s">
        <v>612</v>
      </c>
      <c r="D232" s="54" t="n">
        <v>7</v>
      </c>
      <c r="E232" s="33" t="s">
        <v>382</v>
      </c>
      <c r="F232" s="16" t="s">
        <v>392</v>
      </c>
      <c r="G232" s="16" t="s">
        <v>17</v>
      </c>
      <c r="H232" s="127" t="n">
        <v>1</v>
      </c>
      <c r="I232" s="127" t="n">
        <v>0.75</v>
      </c>
      <c r="J232" s="17" t="s">
        <v>393</v>
      </c>
    </row>
    <row customHeight="1" ht="15.75" r="233" s="44" spans="1:10">
      <c r="C233" s="127" t="s">
        <v>613</v>
      </c>
      <c r="D233" s="54" t="n">
        <v>29</v>
      </c>
      <c r="E233" s="33" t="s">
        <v>382</v>
      </c>
      <c r="F233" s="16" t="s">
        <v>392</v>
      </c>
      <c r="G233" s="16" t="s">
        <v>17</v>
      </c>
      <c r="H233" s="127" t="n">
        <v>2</v>
      </c>
      <c r="I233" s="127" t="n">
        <v>0.75</v>
      </c>
      <c r="J233" s="17" t="s">
        <v>393</v>
      </c>
    </row>
    <row customHeight="1" ht="15.75" r="234" s="44" spans="1:10">
      <c r="C234" s="127" t="s">
        <v>614</v>
      </c>
      <c r="D234" s="54" t="n">
        <v>44</v>
      </c>
      <c r="E234" s="33" t="s">
        <v>382</v>
      </c>
      <c r="F234" s="16" t="s">
        <v>392</v>
      </c>
      <c r="G234" s="16" t="s">
        <v>17</v>
      </c>
      <c r="H234" s="127" t="n">
        <v>1</v>
      </c>
      <c r="I234" s="127" t="n">
        <v>0.75</v>
      </c>
      <c r="J234" s="17" t="s">
        <v>393</v>
      </c>
    </row>
    <row customHeight="1" ht="15.75" r="235" s="44" spans="1:10">
      <c r="C235" s="127" t="s">
        <v>615</v>
      </c>
      <c r="D235" s="54" t="n">
        <v>5</v>
      </c>
      <c r="E235" s="33" t="s">
        <v>382</v>
      </c>
      <c r="F235" s="16" t="s">
        <v>383</v>
      </c>
      <c r="G235" s="16" t="s">
        <v>17</v>
      </c>
      <c r="H235" s="127" t="n">
        <v>1</v>
      </c>
      <c r="I235" s="127" t="n">
        <v>0.75</v>
      </c>
      <c r="J235" s="17" t="s">
        <v>393</v>
      </c>
    </row>
    <row customHeight="1" ht="15.75" r="236" s="44" spans="1:10">
      <c r="C236" s="127" t="s">
        <v>616</v>
      </c>
      <c r="D236" s="54" t="n">
        <v>86</v>
      </c>
      <c r="E236" s="33" t="s">
        <v>382</v>
      </c>
      <c r="F236" s="16" t="s">
        <v>392</v>
      </c>
      <c r="G236" s="16" t="s">
        <v>17</v>
      </c>
      <c r="H236" s="127" t="n">
        <v>5</v>
      </c>
      <c r="I236" s="127" t="n">
        <v>0.75</v>
      </c>
      <c r="J236" s="17" t="s">
        <v>393</v>
      </c>
    </row>
    <row customHeight="1" ht="15.75" r="237" s="44" spans="1:10">
      <c r="C237" s="127" t="s">
        <v>617</v>
      </c>
      <c r="D237" s="54" t="n">
        <v>12</v>
      </c>
      <c r="E237" s="33" t="s">
        <v>382</v>
      </c>
      <c r="F237" s="16" t="s">
        <v>392</v>
      </c>
      <c r="G237" s="16" t="s">
        <v>17</v>
      </c>
      <c r="H237" s="127" t="n">
        <v>1</v>
      </c>
      <c r="I237" s="127" t="n">
        <v>0.75</v>
      </c>
      <c r="J237" s="17" t="s">
        <v>393</v>
      </c>
    </row>
    <row customHeight="1" ht="15.75" r="238" s="44" spans="1:10">
      <c r="C238" s="127" t="s">
        <v>618</v>
      </c>
      <c r="D238" s="54" t="n">
        <v>73</v>
      </c>
      <c r="E238" s="33" t="s">
        <v>382</v>
      </c>
      <c r="F238" s="16" t="s">
        <v>392</v>
      </c>
      <c r="G238" s="16" t="s">
        <v>17</v>
      </c>
      <c r="H238" s="127" t="n">
        <v>2</v>
      </c>
      <c r="I238" s="127" t="n">
        <v>0.75</v>
      </c>
      <c r="J238" s="17" t="s">
        <v>41</v>
      </c>
    </row>
    <row customHeight="1" ht="15.75" r="239" s="44" spans="1:10">
      <c r="C239" s="127" t="s">
        <v>619</v>
      </c>
      <c r="D239" s="54" t="n">
        <v>6</v>
      </c>
      <c r="E239" s="33" t="s">
        <v>382</v>
      </c>
      <c r="F239" s="16" t="s">
        <v>383</v>
      </c>
      <c r="G239" s="16" t="s">
        <v>17</v>
      </c>
      <c r="H239" s="127" t="n">
        <v>1</v>
      </c>
      <c r="I239" s="127" t="n">
        <v>0.75</v>
      </c>
      <c r="J239" s="17" t="s">
        <v>393</v>
      </c>
    </row>
    <row customHeight="1" ht="15.75" r="240" s="44" spans="1:10">
      <c r="C240" s="127" t="s">
        <v>620</v>
      </c>
      <c r="D240" s="54" t="n">
        <v>54</v>
      </c>
      <c r="E240" s="33" t="s">
        <v>382</v>
      </c>
      <c r="F240" s="16" t="s">
        <v>392</v>
      </c>
      <c r="G240" s="16" t="s">
        <v>17</v>
      </c>
      <c r="H240" s="127" t="n">
        <v>1</v>
      </c>
      <c r="I240" s="127" t="n">
        <v>0.75</v>
      </c>
      <c r="J240" s="17" t="s">
        <v>393</v>
      </c>
    </row>
    <row customHeight="1" ht="15.75" r="241" s="44" spans="1:10">
      <c r="C241" s="127" t="s">
        <v>621</v>
      </c>
      <c r="D241" s="54" t="n">
        <v>25</v>
      </c>
      <c r="E241" s="33" t="s">
        <v>382</v>
      </c>
      <c r="F241" s="16" t="s">
        <v>383</v>
      </c>
      <c r="G241" s="16" t="s">
        <v>17</v>
      </c>
      <c r="H241" s="127" t="n">
        <v>1</v>
      </c>
      <c r="I241" s="127" t="n">
        <v>0.75</v>
      </c>
      <c r="J241" s="17" t="s">
        <v>393</v>
      </c>
    </row>
    <row customHeight="1" ht="15.75" r="242" s="44" spans="1:10">
      <c r="C242" s="127" t="s">
        <v>622</v>
      </c>
      <c r="D242" s="54" t="n">
        <v>47</v>
      </c>
      <c r="E242" s="33" t="s">
        <v>382</v>
      </c>
      <c r="F242" s="16" t="s">
        <v>392</v>
      </c>
      <c r="G242" s="16" t="s">
        <v>17</v>
      </c>
      <c r="H242" s="127" t="n">
        <v>2</v>
      </c>
      <c r="I242" s="127" t="n">
        <v>0.75</v>
      </c>
      <c r="J242" s="17" t="s">
        <v>41</v>
      </c>
    </row>
    <row customHeight="1" ht="15.75" r="243" s="44" spans="1:10">
      <c r="C243" s="127" t="s">
        <v>623</v>
      </c>
      <c r="D243" s="54" t="n">
        <v>6</v>
      </c>
      <c r="E243" s="33" t="s">
        <v>382</v>
      </c>
      <c r="F243" s="16" t="s">
        <v>383</v>
      </c>
      <c r="G243" s="16" t="s">
        <v>17</v>
      </c>
      <c r="H243" s="127" t="n">
        <v>1</v>
      </c>
      <c r="I243" s="127" t="n">
        <v>0.75</v>
      </c>
      <c r="J243" s="17" t="s">
        <v>393</v>
      </c>
    </row>
    <row customHeight="1" ht="15.75" r="244" s="44" spans="1:10">
      <c r="C244" s="127" t="s">
        <v>624</v>
      </c>
      <c r="D244" s="54" t="n">
        <v>39</v>
      </c>
      <c r="E244" s="33" t="s">
        <v>382</v>
      </c>
      <c r="F244" s="16" t="s">
        <v>392</v>
      </c>
      <c r="G244" s="16" t="s">
        <v>17</v>
      </c>
      <c r="H244" s="127" t="n">
        <v>2</v>
      </c>
      <c r="I244" s="127" t="n">
        <v>0.75</v>
      </c>
      <c r="J244" s="17" t="s">
        <v>393</v>
      </c>
    </row>
    <row customHeight="1" ht="15.75" r="245" s="44" spans="1:10">
      <c r="C245" s="127" t="s">
        <v>625</v>
      </c>
      <c r="D245" s="54" t="n">
        <v>17</v>
      </c>
      <c r="E245" s="33" t="s">
        <v>382</v>
      </c>
      <c r="F245" s="16" t="s">
        <v>383</v>
      </c>
      <c r="G245" s="16" t="s">
        <v>17</v>
      </c>
      <c r="H245" s="127" t="n">
        <v>1</v>
      </c>
      <c r="I245" s="127" t="n">
        <v>0.75</v>
      </c>
      <c r="J245" s="17" t="s">
        <v>41</v>
      </c>
    </row>
    <row customHeight="1" ht="15.75" r="246" s="44" spans="1:10">
      <c r="A246" s="105" t="s">
        <v>69</v>
      </c>
      <c r="C246" s="108" t="n">
        <v>25</v>
      </c>
      <c r="D246" s="58">
        <f>SUM(D221:D245)</f>
        <v/>
      </c>
      <c r="E246" s="30" t="n"/>
      <c r="F246" s="30" t="n"/>
      <c r="G246" s="31" t="n"/>
      <c r="H246" s="20">
        <f>SUM(H221:H245)</f>
        <v/>
      </c>
      <c r="I246" s="20" t="n"/>
      <c r="J246" s="19" t="n"/>
    </row>
    <row customHeight="1" ht="15.75" r="247" s="44" spans="1:10">
      <c r="A247" s="93" t="n">
        <v>21</v>
      </c>
      <c r="B247" s="93" t="s">
        <v>626</v>
      </c>
      <c r="C247" s="127" t="s">
        <v>627</v>
      </c>
      <c r="D247" s="54" t="n">
        <v>86</v>
      </c>
      <c r="E247" s="33" t="s">
        <v>382</v>
      </c>
      <c r="F247" s="16" t="s">
        <v>392</v>
      </c>
      <c r="G247" s="16" t="s">
        <v>125</v>
      </c>
      <c r="H247" s="127" t="n">
        <v>4</v>
      </c>
      <c r="I247" s="127" t="n">
        <v>1.1</v>
      </c>
      <c r="J247" s="17" t="s">
        <v>153</v>
      </c>
    </row>
    <row customHeight="1" ht="15.75" r="248" s="44" spans="1:10">
      <c r="C248" s="127" t="s">
        <v>628</v>
      </c>
      <c r="D248" s="54" t="n">
        <v>59</v>
      </c>
      <c r="E248" s="33" t="s">
        <v>382</v>
      </c>
      <c r="F248" s="16" t="s">
        <v>383</v>
      </c>
      <c r="G248" s="16" t="s">
        <v>125</v>
      </c>
      <c r="H248" s="127" t="n">
        <v>3</v>
      </c>
      <c r="I248" s="127" t="n">
        <v>0.75</v>
      </c>
      <c r="J248" s="17" t="s">
        <v>41</v>
      </c>
    </row>
    <row customHeight="1" ht="15.75" r="249" s="44" spans="1:10">
      <c r="C249" s="127" t="s">
        <v>629</v>
      </c>
      <c r="D249" s="54" t="n">
        <v>20</v>
      </c>
      <c r="E249" s="33" t="s">
        <v>382</v>
      </c>
      <c r="F249" s="16" t="s">
        <v>383</v>
      </c>
      <c r="G249" s="16" t="s">
        <v>125</v>
      </c>
      <c r="H249" s="127" t="n">
        <v>3</v>
      </c>
      <c r="I249" s="127" t="n">
        <v>0.75</v>
      </c>
      <c r="J249" s="17" t="s">
        <v>41</v>
      </c>
    </row>
    <row customHeight="1" ht="15.75" r="250" s="44" spans="1:10">
      <c r="A250" s="105" t="s">
        <v>69</v>
      </c>
      <c r="C250" s="108" t="n">
        <v>3</v>
      </c>
      <c r="D250" s="59">
        <f>SUM(D247:D249)</f>
        <v/>
      </c>
      <c r="E250" s="78" t="n"/>
      <c r="F250" s="80" t="n"/>
      <c r="G250" s="80" t="n"/>
      <c r="H250" s="38">
        <f>SUM(H247:H249)</f>
        <v/>
      </c>
      <c r="I250" s="38" t="n"/>
      <c r="J250" s="21" t="n"/>
    </row>
    <row customHeight="1" ht="15.75" r="251" s="44" spans="1:10">
      <c r="A251" s="128" t="n">
        <v>22</v>
      </c>
      <c r="B251" s="128" t="s">
        <v>282</v>
      </c>
      <c r="C251" s="35" t="s">
        <v>630</v>
      </c>
      <c r="D251" s="54" t="n">
        <v>64</v>
      </c>
      <c r="E251" s="81" t="s">
        <v>631</v>
      </c>
      <c r="F251" s="35" t="s">
        <v>392</v>
      </c>
      <c r="G251" s="35" t="s">
        <v>17</v>
      </c>
      <c r="H251" s="35" t="n">
        <v>1</v>
      </c>
      <c r="I251" s="35" t="n">
        <v>0.75</v>
      </c>
      <c r="J251" s="17" t="s">
        <v>41</v>
      </c>
    </row>
    <row customHeight="1" ht="15.75" r="252" s="44" spans="1:10">
      <c r="C252" s="35" t="s">
        <v>632</v>
      </c>
      <c r="D252" s="54" t="n">
        <v>22</v>
      </c>
      <c r="E252" s="81" t="s">
        <v>631</v>
      </c>
      <c r="F252" s="35" t="s">
        <v>383</v>
      </c>
      <c r="G252" s="35" t="s">
        <v>17</v>
      </c>
      <c r="H252" s="35" t="n">
        <v>1</v>
      </c>
      <c r="I252" s="35" t="n">
        <v>1.1</v>
      </c>
      <c r="J252" s="17" t="s">
        <v>41</v>
      </c>
    </row>
    <row customHeight="1" ht="15.75" r="253" s="44" spans="1:10">
      <c r="C253" s="35" t="s">
        <v>633</v>
      </c>
      <c r="D253" s="54" t="n">
        <v>141</v>
      </c>
      <c r="E253" s="81" t="s">
        <v>631</v>
      </c>
      <c r="F253" s="35" t="s">
        <v>392</v>
      </c>
      <c r="G253" s="35" t="s">
        <v>17</v>
      </c>
      <c r="H253" s="35" t="n">
        <v>2</v>
      </c>
      <c r="I253" s="35" t="n">
        <v>0.75</v>
      </c>
      <c r="J253" s="17" t="s">
        <v>41</v>
      </c>
    </row>
    <row customHeight="1" ht="15.75" r="254" s="44" spans="1:10">
      <c r="C254" s="35" t="s">
        <v>634</v>
      </c>
      <c r="D254" s="54" t="n">
        <v>59</v>
      </c>
      <c r="E254" s="81" t="s">
        <v>631</v>
      </c>
      <c r="F254" s="35" t="s">
        <v>392</v>
      </c>
      <c r="G254" s="35" t="s">
        <v>17</v>
      </c>
      <c r="H254" s="35" t="n">
        <v>1</v>
      </c>
      <c r="I254" s="35" t="n">
        <v>0.75</v>
      </c>
      <c r="J254" s="17" t="s">
        <v>41</v>
      </c>
    </row>
    <row customHeight="1" ht="15.75" r="255" s="44" spans="1:10">
      <c r="C255" s="35" t="s">
        <v>635</v>
      </c>
      <c r="D255" s="54" t="n">
        <v>72</v>
      </c>
      <c r="E255" s="81" t="s">
        <v>631</v>
      </c>
      <c r="F255" s="35" t="s">
        <v>392</v>
      </c>
      <c r="G255" s="35" t="s">
        <v>17</v>
      </c>
      <c r="H255" s="35" t="n">
        <v>1</v>
      </c>
      <c r="I255" s="35" t="n">
        <v>0.75</v>
      </c>
      <c r="J255" s="17" t="s">
        <v>41</v>
      </c>
    </row>
    <row customHeight="1" ht="15.75" r="256" s="44" spans="1:10">
      <c r="C256" s="35" t="s">
        <v>636</v>
      </c>
      <c r="D256" s="54" t="n">
        <v>91</v>
      </c>
      <c r="E256" s="81" t="s">
        <v>631</v>
      </c>
      <c r="F256" s="35" t="s">
        <v>392</v>
      </c>
      <c r="G256" s="35" t="s">
        <v>17</v>
      </c>
      <c r="H256" s="35" t="n">
        <v>3</v>
      </c>
      <c r="I256" s="35" t="n">
        <v>1.1</v>
      </c>
      <c r="J256" s="17" t="s">
        <v>41</v>
      </c>
    </row>
    <row customHeight="1" ht="15.75" r="257" s="44" spans="1:10">
      <c r="C257" s="35" t="s">
        <v>614</v>
      </c>
      <c r="D257" s="54" t="n">
        <v>33</v>
      </c>
      <c r="E257" s="81" t="s">
        <v>631</v>
      </c>
      <c r="F257" s="35" t="s">
        <v>392</v>
      </c>
      <c r="G257" s="35" t="s">
        <v>17</v>
      </c>
      <c r="H257" s="35" t="n">
        <v>2</v>
      </c>
      <c r="I257" s="35" t="n">
        <v>0.75</v>
      </c>
      <c r="J257" s="17" t="s">
        <v>41</v>
      </c>
    </row>
    <row customHeight="1" ht="15.75" r="258" s="44" spans="1:10">
      <c r="C258" s="35" t="s">
        <v>637</v>
      </c>
      <c r="D258" s="54" t="n">
        <v>37</v>
      </c>
      <c r="E258" s="81" t="s">
        <v>631</v>
      </c>
      <c r="F258" s="35" t="s">
        <v>597</v>
      </c>
      <c r="G258" s="35" t="s">
        <v>17</v>
      </c>
      <c r="H258" s="35" t="n">
        <v>2</v>
      </c>
      <c r="I258" s="35" t="n">
        <v>0.75</v>
      </c>
      <c r="J258" s="17" t="s">
        <v>393</v>
      </c>
    </row>
    <row customHeight="1" ht="15.75" r="259" s="44" spans="1:10">
      <c r="C259" s="35" t="s">
        <v>638</v>
      </c>
      <c r="D259" s="54" t="n">
        <v>11</v>
      </c>
      <c r="E259" s="81" t="s">
        <v>631</v>
      </c>
      <c r="F259" s="35" t="s">
        <v>392</v>
      </c>
      <c r="G259" s="35" t="s">
        <v>17</v>
      </c>
      <c r="H259" s="35" t="n">
        <v>1</v>
      </c>
      <c r="I259" s="35" t="n">
        <v>1.1</v>
      </c>
      <c r="J259" s="17" t="s">
        <v>41</v>
      </c>
    </row>
    <row customHeight="1" ht="15.75" r="260" s="44" spans="1:10">
      <c r="C260" s="35" t="s">
        <v>639</v>
      </c>
      <c r="D260" s="54" t="n">
        <v>44</v>
      </c>
      <c r="E260" s="81" t="s">
        <v>631</v>
      </c>
      <c r="F260" s="35" t="s">
        <v>597</v>
      </c>
      <c r="G260" s="35" t="s">
        <v>17</v>
      </c>
      <c r="H260" s="35" t="n">
        <v>2</v>
      </c>
      <c r="I260" s="35" t="n">
        <v>0.75</v>
      </c>
      <c r="J260" s="17" t="s">
        <v>393</v>
      </c>
    </row>
    <row customHeight="1" ht="15.75" r="261" s="44" spans="1:10">
      <c r="C261" s="35" t="s">
        <v>640</v>
      </c>
      <c r="D261" s="54" t="n">
        <v>42</v>
      </c>
      <c r="E261" s="81" t="s">
        <v>631</v>
      </c>
      <c r="F261" s="35" t="s">
        <v>392</v>
      </c>
      <c r="G261" s="35" t="s">
        <v>17</v>
      </c>
      <c r="H261" s="35" t="n">
        <v>1</v>
      </c>
      <c r="I261" s="35" t="n">
        <v>0.75</v>
      </c>
      <c r="J261" s="17" t="s">
        <v>41</v>
      </c>
    </row>
    <row customHeight="1" ht="15.75" r="262" s="44" spans="1:10">
      <c r="C262" s="35" t="s">
        <v>641</v>
      </c>
      <c r="D262" s="54" t="n">
        <v>46</v>
      </c>
      <c r="E262" s="81" t="s">
        <v>631</v>
      </c>
      <c r="F262" s="35" t="s">
        <v>392</v>
      </c>
      <c r="G262" s="35" t="s">
        <v>17</v>
      </c>
      <c r="H262" s="35" t="n">
        <v>1</v>
      </c>
      <c r="I262" s="35" t="n">
        <v>0.75</v>
      </c>
      <c r="J262" s="17" t="s">
        <v>41</v>
      </c>
    </row>
    <row customHeight="1" ht="15.75" r="263" s="44" spans="1:10">
      <c r="C263" s="35" t="s">
        <v>642</v>
      </c>
      <c r="D263" s="54" t="n">
        <v>34</v>
      </c>
      <c r="E263" s="81" t="s">
        <v>631</v>
      </c>
      <c r="F263" s="35" t="s">
        <v>392</v>
      </c>
      <c r="G263" s="35" t="s">
        <v>17</v>
      </c>
      <c r="H263" s="35" t="n">
        <v>1</v>
      </c>
      <c r="I263" s="35" t="n">
        <v>0.75</v>
      </c>
      <c r="J263" s="17" t="s">
        <v>41</v>
      </c>
    </row>
    <row customHeight="1" ht="15.75" r="264" s="44" spans="1:10">
      <c r="C264" s="35" t="s">
        <v>643</v>
      </c>
      <c r="D264" s="54" t="n">
        <v>24</v>
      </c>
      <c r="E264" s="81" t="s">
        <v>631</v>
      </c>
      <c r="F264" s="35" t="s">
        <v>392</v>
      </c>
      <c r="G264" s="35" t="s">
        <v>17</v>
      </c>
      <c r="H264" s="35" t="n">
        <v>1</v>
      </c>
      <c r="I264" s="35" t="n">
        <v>0.75</v>
      </c>
      <c r="J264" s="17" t="s">
        <v>41</v>
      </c>
    </row>
    <row customHeight="1" ht="15.75" r="265" s="44" spans="1:10">
      <c r="A265" s="131" t="s">
        <v>69</v>
      </c>
      <c r="C265" s="109" t="n">
        <v>14</v>
      </c>
      <c r="D265" s="58">
        <f>SUM(D251:D264)</f>
        <v/>
      </c>
      <c r="E265" s="82" t="n"/>
      <c r="F265" s="82" t="n"/>
      <c r="G265" s="83" t="n"/>
      <c r="H265" s="109" t="n">
        <v>21</v>
      </c>
      <c r="I265" s="109" t="n"/>
      <c r="J265" s="23" t="n"/>
    </row>
    <row customHeight="1" ht="15.75" r="266" s="44" spans="1:10">
      <c r="A266" s="93" t="n">
        <v>23</v>
      </c>
      <c r="B266" s="93" t="s">
        <v>286</v>
      </c>
      <c r="C266" s="127" t="s">
        <v>644</v>
      </c>
      <c r="D266" s="54" t="n">
        <v>54</v>
      </c>
      <c r="E266" s="33" t="s">
        <v>382</v>
      </c>
      <c r="F266" s="127" t="s">
        <v>645</v>
      </c>
      <c r="G266" s="16" t="s">
        <v>125</v>
      </c>
      <c r="H266" s="127" t="n">
        <v>1</v>
      </c>
      <c r="I266" s="127" t="n">
        <v>1.1</v>
      </c>
      <c r="J266" s="17" t="s">
        <v>41</v>
      </c>
    </row>
    <row customHeight="1" ht="15.75" r="267" s="44" spans="1:10">
      <c r="C267" s="127" t="s">
        <v>646</v>
      </c>
      <c r="D267" s="54" t="n">
        <v>18</v>
      </c>
      <c r="E267" s="33" t="s">
        <v>382</v>
      </c>
      <c r="F267" s="16" t="s">
        <v>552</v>
      </c>
      <c r="G267" s="16" t="s">
        <v>125</v>
      </c>
      <c r="H267" s="127" t="n">
        <v>1</v>
      </c>
      <c r="I267" s="127" t="n">
        <v>0.75</v>
      </c>
      <c r="J267" s="17" t="s">
        <v>41</v>
      </c>
    </row>
    <row customHeight="1" ht="15.75" r="268" s="44" spans="1:10">
      <c r="C268" s="127" t="s">
        <v>647</v>
      </c>
      <c r="D268" s="54" t="n">
        <v>19</v>
      </c>
      <c r="E268" s="33" t="s">
        <v>382</v>
      </c>
      <c r="F268" s="127" t="s">
        <v>645</v>
      </c>
      <c r="G268" s="16" t="s">
        <v>125</v>
      </c>
      <c r="H268" s="127" t="n">
        <v>1</v>
      </c>
      <c r="I268" s="127" t="n">
        <v>1.1</v>
      </c>
      <c r="J268" s="17" t="s">
        <v>41</v>
      </c>
    </row>
    <row customHeight="1" ht="15.75" r="269" s="44" spans="1:10">
      <c r="C269" s="127" t="s">
        <v>648</v>
      </c>
      <c r="D269" s="54" t="n">
        <v>7</v>
      </c>
      <c r="E269" s="33" t="s">
        <v>382</v>
      </c>
      <c r="F269" s="16" t="s">
        <v>552</v>
      </c>
      <c r="G269" s="16" t="s">
        <v>125</v>
      </c>
      <c r="H269" s="127" t="n">
        <v>1</v>
      </c>
      <c r="I269" s="127" t="n">
        <v>0.75</v>
      </c>
      <c r="J269" s="17" t="s">
        <v>41</v>
      </c>
    </row>
    <row customHeight="1" ht="15.75" r="270" s="44" spans="1:10">
      <c r="C270" s="127" t="s">
        <v>649</v>
      </c>
      <c r="D270" s="54" t="n">
        <v>16</v>
      </c>
      <c r="E270" s="33" t="s">
        <v>382</v>
      </c>
      <c r="F270" s="16" t="s">
        <v>552</v>
      </c>
      <c r="G270" s="16" t="s">
        <v>125</v>
      </c>
      <c r="H270" s="127" t="n">
        <v>1</v>
      </c>
      <c r="I270" s="127" t="n">
        <v>0.75</v>
      </c>
      <c r="J270" s="17" t="s">
        <v>41</v>
      </c>
    </row>
    <row customHeight="1" ht="15.75" r="271" s="44" spans="1:10">
      <c r="A271" s="105" t="s">
        <v>69</v>
      </c>
      <c r="C271" s="108" t="n">
        <v>5</v>
      </c>
      <c r="D271" s="58">
        <f>SUM(D266:D270)</f>
        <v/>
      </c>
      <c r="E271" s="30" t="n"/>
      <c r="F271" s="30" t="n"/>
      <c r="G271" s="31" t="n"/>
      <c r="H271" s="20">
        <f>SUM(H266:H270)</f>
        <v/>
      </c>
      <c r="I271" s="20" t="n"/>
      <c r="J271" s="19" t="n"/>
    </row>
    <row customHeight="1" ht="15.75" r="272" s="44" spans="1:10">
      <c r="A272" s="93" t="n">
        <v>24</v>
      </c>
      <c r="B272" s="93" t="s">
        <v>291</v>
      </c>
      <c r="C272" s="104" t="s">
        <v>650</v>
      </c>
      <c r="D272" s="54" t="n">
        <v>54</v>
      </c>
      <c r="E272" s="33" t="s">
        <v>651</v>
      </c>
      <c r="F272" s="16" t="s">
        <v>392</v>
      </c>
      <c r="G272" s="16" t="s">
        <v>125</v>
      </c>
      <c r="H272" s="127" t="n">
        <v>2</v>
      </c>
      <c r="I272" s="127" t="n">
        <v>1.1</v>
      </c>
      <c r="J272" s="17" t="s">
        <v>41</v>
      </c>
    </row>
    <row customHeight="1" ht="15.75" r="273" s="44" spans="1:10">
      <c r="C273" s="104" t="s">
        <v>652</v>
      </c>
      <c r="D273" s="54" t="n">
        <v>28</v>
      </c>
      <c r="E273" s="33" t="s">
        <v>653</v>
      </c>
      <c r="F273" s="16" t="s">
        <v>392</v>
      </c>
      <c r="G273" s="16" t="s">
        <v>17</v>
      </c>
      <c r="H273" s="127" t="n">
        <v>3</v>
      </c>
      <c r="I273" s="127" t="n">
        <v>0.75</v>
      </c>
      <c r="J273" s="17" t="s">
        <v>393</v>
      </c>
    </row>
    <row customHeight="1" ht="15.75" r="274" s="44" spans="1:10">
      <c r="C274" s="127" t="s">
        <v>654</v>
      </c>
      <c r="D274" s="54" t="n">
        <v>5</v>
      </c>
      <c r="E274" s="33" t="s">
        <v>382</v>
      </c>
      <c r="F274" s="16" t="s">
        <v>392</v>
      </c>
      <c r="G274" s="16" t="s">
        <v>125</v>
      </c>
      <c r="H274" s="127" t="n">
        <v>1</v>
      </c>
      <c r="I274" s="127" t="n">
        <v>1.1</v>
      </c>
      <c r="J274" s="17" t="s">
        <v>41</v>
      </c>
    </row>
    <row customHeight="1" ht="66" r="275" s="44" spans="1:10">
      <c r="C275" s="127" t="s">
        <v>655</v>
      </c>
      <c r="D275" s="54" t="n">
        <v>21</v>
      </c>
      <c r="E275" s="33" t="s">
        <v>656</v>
      </c>
      <c r="F275" s="16" t="s">
        <v>392</v>
      </c>
      <c r="G275" s="16" t="s">
        <v>125</v>
      </c>
      <c r="H275" s="127" t="n">
        <v>1</v>
      </c>
      <c r="I275" s="127" t="n">
        <v>1.1</v>
      </c>
      <c r="J275" s="17" t="s">
        <v>41</v>
      </c>
    </row>
    <row customHeight="1" ht="15.75" r="276" s="44" spans="1:10">
      <c r="C276" s="127" t="s">
        <v>657</v>
      </c>
      <c r="D276" s="54" t="n">
        <v>20</v>
      </c>
      <c r="E276" s="33" t="s">
        <v>382</v>
      </c>
      <c r="F276" s="16" t="s">
        <v>552</v>
      </c>
      <c r="G276" s="16" t="s">
        <v>125</v>
      </c>
      <c r="H276" s="127" t="n">
        <v>1</v>
      </c>
      <c r="I276" s="127" t="n">
        <v>1.1</v>
      </c>
      <c r="J276" s="17" t="s">
        <v>41</v>
      </c>
    </row>
    <row customHeight="1" ht="15.75" r="277" s="44" spans="1:10">
      <c r="C277" s="127" t="s">
        <v>658</v>
      </c>
      <c r="D277" s="54" t="n">
        <v>2</v>
      </c>
      <c r="E277" s="33" t="s">
        <v>382</v>
      </c>
      <c r="F277" s="16" t="s">
        <v>383</v>
      </c>
      <c r="G277" s="16" t="s">
        <v>17</v>
      </c>
      <c r="H277" s="127" t="n">
        <v>1</v>
      </c>
      <c r="I277" s="127" t="n">
        <v>0.75</v>
      </c>
      <c r="J277" s="17" t="s">
        <v>41</v>
      </c>
    </row>
    <row customHeight="1" ht="15.75" r="278" s="44" spans="1:10">
      <c r="C278" s="127" t="s">
        <v>659</v>
      </c>
      <c r="D278" s="54" t="n">
        <v>13</v>
      </c>
      <c r="E278" s="33" t="s">
        <v>382</v>
      </c>
      <c r="F278" s="16" t="s">
        <v>392</v>
      </c>
      <c r="G278" s="16" t="s">
        <v>125</v>
      </c>
      <c r="H278" s="127" t="n">
        <v>1</v>
      </c>
      <c r="I278" s="127" t="n">
        <v>1.1</v>
      </c>
      <c r="J278" s="17" t="s">
        <v>41</v>
      </c>
    </row>
    <row customHeight="1" ht="15.75" r="279" s="44" spans="1:10">
      <c r="C279" s="127" t="s">
        <v>660</v>
      </c>
      <c r="D279" s="54" t="n">
        <v>13</v>
      </c>
      <c r="E279" s="33" t="s">
        <v>382</v>
      </c>
      <c r="F279" s="16" t="s">
        <v>383</v>
      </c>
      <c r="G279" s="16" t="s">
        <v>17</v>
      </c>
      <c r="H279" s="127" t="n">
        <v>1</v>
      </c>
      <c r="I279" s="127" t="n">
        <v>0.75</v>
      </c>
      <c r="J279" s="17" t="s">
        <v>41</v>
      </c>
    </row>
    <row customHeight="1" ht="15.75" r="280" s="44" spans="1:10">
      <c r="C280" s="127" t="s">
        <v>661</v>
      </c>
      <c r="D280" s="54" t="n">
        <v>58</v>
      </c>
      <c r="E280" s="33" t="s">
        <v>382</v>
      </c>
      <c r="F280" s="16" t="s">
        <v>392</v>
      </c>
      <c r="G280" s="16" t="s">
        <v>17</v>
      </c>
      <c r="H280" s="127" t="n">
        <v>3</v>
      </c>
      <c r="I280" s="127" t="n">
        <v>0.75</v>
      </c>
      <c r="J280" s="17" t="s">
        <v>393</v>
      </c>
    </row>
    <row customHeight="1" ht="15.75" r="281" s="44" spans="1:10">
      <c r="C281" s="127" t="s">
        <v>662</v>
      </c>
      <c r="D281" s="54" t="n">
        <v>6</v>
      </c>
      <c r="E281" s="33" t="s">
        <v>382</v>
      </c>
      <c r="F281" s="16" t="s">
        <v>552</v>
      </c>
      <c r="G281" s="16" t="s">
        <v>125</v>
      </c>
      <c r="H281" s="127" t="n">
        <v>1</v>
      </c>
      <c r="I281" s="127" t="n">
        <v>1.1</v>
      </c>
      <c r="J281" s="17" t="s">
        <v>393</v>
      </c>
    </row>
    <row customHeight="1" ht="15.75" r="282" s="44" spans="1:10">
      <c r="C282" s="127" t="s">
        <v>663</v>
      </c>
      <c r="D282" s="54" t="n">
        <v>90</v>
      </c>
      <c r="E282" s="33" t="s">
        <v>651</v>
      </c>
      <c r="F282" s="16" t="s">
        <v>552</v>
      </c>
      <c r="G282" s="16" t="s">
        <v>125</v>
      </c>
      <c r="H282" s="127" t="n">
        <v>1</v>
      </c>
      <c r="I282" s="127" t="n">
        <v>1.1</v>
      </c>
      <c r="J282" s="17" t="s">
        <v>41</v>
      </c>
    </row>
    <row customHeight="1" ht="15.75" r="283" s="44" spans="1:10">
      <c r="C283" s="127" t="s">
        <v>664</v>
      </c>
      <c r="D283" s="54" t="n">
        <v>12</v>
      </c>
      <c r="E283" s="33" t="s">
        <v>382</v>
      </c>
      <c r="F283" s="16" t="s">
        <v>392</v>
      </c>
      <c r="G283" s="16" t="s">
        <v>17</v>
      </c>
      <c r="H283" s="127" t="n">
        <v>1</v>
      </c>
      <c r="I283" s="127" t="n">
        <v>0.75</v>
      </c>
      <c r="J283" s="17" t="s">
        <v>393</v>
      </c>
    </row>
    <row customHeight="1" ht="15.75" r="284" s="44" spans="1:10">
      <c r="C284" s="127" t="s">
        <v>665</v>
      </c>
      <c r="D284" s="54" t="n">
        <v>40</v>
      </c>
      <c r="E284" s="33" t="s">
        <v>382</v>
      </c>
      <c r="F284" s="16" t="s">
        <v>392</v>
      </c>
      <c r="G284" s="16" t="s">
        <v>125</v>
      </c>
      <c r="H284" s="127" t="n">
        <v>1</v>
      </c>
      <c r="I284" s="127" t="n">
        <v>1.1</v>
      </c>
      <c r="J284" s="17" t="s">
        <v>41</v>
      </c>
    </row>
    <row customHeight="1" ht="15.75" r="285" s="44" spans="1:10">
      <c r="C285" s="127" t="s">
        <v>666</v>
      </c>
      <c r="D285" s="54" t="n">
        <v>3</v>
      </c>
      <c r="E285" s="33" t="s">
        <v>382</v>
      </c>
      <c r="F285" s="16" t="s">
        <v>392</v>
      </c>
      <c r="G285" s="16" t="s">
        <v>125</v>
      </c>
      <c r="H285" s="127" t="n">
        <v>1</v>
      </c>
      <c r="I285" s="127" t="n">
        <v>1.1</v>
      </c>
      <c r="J285" s="17" t="s">
        <v>41</v>
      </c>
    </row>
    <row customHeight="1" ht="15.75" r="286" s="44" spans="1:10">
      <c r="C286" s="127" t="s">
        <v>667</v>
      </c>
      <c r="D286" s="54" t="n">
        <v>14</v>
      </c>
      <c r="E286" s="33" t="s">
        <v>382</v>
      </c>
      <c r="F286" s="16" t="s">
        <v>552</v>
      </c>
      <c r="G286" s="16" t="s">
        <v>125</v>
      </c>
      <c r="H286" s="127" t="n">
        <v>1</v>
      </c>
      <c r="I286" s="127" t="n">
        <v>1.1</v>
      </c>
      <c r="J286" s="17" t="s">
        <v>393</v>
      </c>
    </row>
    <row customHeight="1" ht="15.75" r="287" s="44" spans="1:10">
      <c r="C287" s="127" t="s">
        <v>668</v>
      </c>
      <c r="D287" s="54" t="n">
        <v>12</v>
      </c>
      <c r="E287" s="33" t="s">
        <v>382</v>
      </c>
      <c r="F287" s="16" t="s">
        <v>392</v>
      </c>
      <c r="G287" s="16" t="s">
        <v>17</v>
      </c>
      <c r="H287" s="127" t="n">
        <v>3</v>
      </c>
      <c r="I287" s="127" t="n">
        <v>0.75</v>
      </c>
      <c r="J287" s="17" t="s">
        <v>393</v>
      </c>
    </row>
    <row customHeight="1" ht="15.75" r="288" s="44" spans="1:10">
      <c r="C288" s="127" t="s">
        <v>669</v>
      </c>
      <c r="D288" s="54" t="n">
        <v>13</v>
      </c>
      <c r="E288" s="33" t="s">
        <v>382</v>
      </c>
      <c r="F288" s="16" t="s">
        <v>552</v>
      </c>
      <c r="G288" s="16" t="s">
        <v>125</v>
      </c>
      <c r="H288" s="127" t="n">
        <v>1</v>
      </c>
      <c r="I288" s="127" t="n">
        <v>1.1</v>
      </c>
      <c r="J288" s="17" t="s">
        <v>393</v>
      </c>
    </row>
    <row customHeight="1" ht="15.75" r="289" s="44" spans="1:10">
      <c r="C289" s="127" t="s">
        <v>670</v>
      </c>
      <c r="D289" s="54" t="n">
        <v>13</v>
      </c>
      <c r="E289" s="33" t="s">
        <v>382</v>
      </c>
      <c r="F289" s="16" t="s">
        <v>383</v>
      </c>
      <c r="G289" s="16" t="s">
        <v>17</v>
      </c>
      <c r="H289" s="127" t="n">
        <v>1</v>
      </c>
      <c r="I289" s="127" t="n">
        <v>0.75</v>
      </c>
      <c r="J289" s="17" t="s">
        <v>41</v>
      </c>
    </row>
    <row customHeight="1" ht="15.75" r="290" s="44" spans="1:10">
      <c r="C290" s="127" t="s">
        <v>671</v>
      </c>
      <c r="D290" s="54" t="n">
        <v>68</v>
      </c>
      <c r="E290" s="33" t="s">
        <v>382</v>
      </c>
      <c r="F290" s="16" t="s">
        <v>392</v>
      </c>
      <c r="G290" s="16" t="s">
        <v>125</v>
      </c>
      <c r="H290" s="127" t="n">
        <v>1</v>
      </c>
      <c r="I290" s="127" t="n">
        <v>1.1</v>
      </c>
      <c r="J290" s="17" t="s">
        <v>41</v>
      </c>
    </row>
    <row customHeight="1" ht="15.75" r="291" s="44" spans="1:10">
      <c r="C291" s="127" t="s">
        <v>672</v>
      </c>
      <c r="D291" s="54" t="n">
        <v>6</v>
      </c>
      <c r="E291" s="33" t="s">
        <v>382</v>
      </c>
      <c r="F291" s="16" t="s">
        <v>383</v>
      </c>
      <c r="G291" s="16" t="s">
        <v>17</v>
      </c>
      <c r="H291" s="127" t="n">
        <v>1</v>
      </c>
      <c r="I291" s="127" t="n">
        <v>0.75</v>
      </c>
      <c r="J291" s="17" t="s">
        <v>41</v>
      </c>
    </row>
    <row customHeight="1" ht="15.75" r="292" s="44" spans="1:10">
      <c r="C292" s="127" t="s">
        <v>673</v>
      </c>
      <c r="D292" s="54" t="n">
        <v>15</v>
      </c>
      <c r="E292" s="33" t="s">
        <v>382</v>
      </c>
      <c r="F292" s="16" t="s">
        <v>392</v>
      </c>
      <c r="G292" s="16" t="s">
        <v>125</v>
      </c>
      <c r="H292" s="127" t="n">
        <v>1</v>
      </c>
      <c r="I292" s="127" t="n">
        <v>1.1</v>
      </c>
      <c r="J292" s="17" t="s">
        <v>41</v>
      </c>
    </row>
    <row customHeight="1" ht="15.75" r="293" s="44" spans="1:10">
      <c r="C293" s="127" t="s">
        <v>674</v>
      </c>
      <c r="D293" s="54" t="n">
        <v>8</v>
      </c>
      <c r="E293" s="33" t="s">
        <v>382</v>
      </c>
      <c r="F293" s="16" t="s">
        <v>383</v>
      </c>
      <c r="G293" s="16" t="s">
        <v>17</v>
      </c>
      <c r="H293" s="127" t="n">
        <v>1</v>
      </c>
      <c r="I293" s="127" t="n">
        <v>0.75</v>
      </c>
      <c r="J293" s="17" t="s">
        <v>41</v>
      </c>
    </row>
    <row customHeight="1" ht="15.75" r="294" s="44" spans="1:10">
      <c r="C294" s="127" t="s">
        <v>675</v>
      </c>
      <c r="D294" s="54" t="n">
        <v>9</v>
      </c>
      <c r="E294" s="33" t="s">
        <v>382</v>
      </c>
      <c r="F294" s="16" t="s">
        <v>392</v>
      </c>
      <c r="G294" s="16" t="s">
        <v>125</v>
      </c>
      <c r="H294" s="127" t="n">
        <v>1</v>
      </c>
      <c r="I294" s="127" t="n">
        <v>1.1</v>
      </c>
      <c r="J294" s="17" t="s">
        <v>41</v>
      </c>
    </row>
    <row customHeight="1" ht="15.75" r="295" s="44" spans="1:10">
      <c r="C295" s="127" t="s">
        <v>676</v>
      </c>
      <c r="D295" s="54" t="n">
        <v>39</v>
      </c>
      <c r="E295" s="33" t="s">
        <v>382</v>
      </c>
      <c r="F295" s="16" t="s">
        <v>383</v>
      </c>
      <c r="G295" s="16" t="s">
        <v>17</v>
      </c>
      <c r="H295" s="127" t="n">
        <v>3</v>
      </c>
      <c r="I295" s="127" t="n">
        <v>0.75</v>
      </c>
      <c r="J295" s="17" t="s">
        <v>41</v>
      </c>
    </row>
    <row customHeight="1" ht="15.75" r="296" s="44" spans="1:10">
      <c r="C296" s="127" t="s">
        <v>677</v>
      </c>
      <c r="D296" s="54" t="n">
        <v>36</v>
      </c>
      <c r="E296" s="33" t="s">
        <v>382</v>
      </c>
      <c r="F296" s="16" t="s">
        <v>392</v>
      </c>
      <c r="G296" s="16" t="s">
        <v>125</v>
      </c>
      <c r="H296" s="127" t="n">
        <v>1</v>
      </c>
      <c r="I296" s="127" t="n">
        <v>1.1</v>
      </c>
      <c r="J296" s="17" t="s">
        <v>41</v>
      </c>
    </row>
    <row customHeight="1" ht="15.75" r="297" s="44" spans="1:10">
      <c r="C297" s="127" t="s">
        <v>678</v>
      </c>
      <c r="D297" s="54" t="n">
        <v>24</v>
      </c>
      <c r="E297" s="33" t="s">
        <v>382</v>
      </c>
      <c r="F297" s="16" t="s">
        <v>552</v>
      </c>
      <c r="G297" s="16" t="s">
        <v>125</v>
      </c>
      <c r="H297" s="127" t="n">
        <v>1</v>
      </c>
      <c r="I297" s="127" t="n">
        <v>1.1</v>
      </c>
      <c r="J297" s="17" t="s">
        <v>393</v>
      </c>
    </row>
    <row customHeight="1" ht="15.75" r="298" s="44" spans="1:10">
      <c r="C298" s="127" t="s">
        <v>679</v>
      </c>
      <c r="D298" s="54" t="n">
        <v>38</v>
      </c>
      <c r="E298" s="33" t="s">
        <v>382</v>
      </c>
      <c r="F298" s="16" t="s">
        <v>383</v>
      </c>
      <c r="G298" s="16" t="s">
        <v>17</v>
      </c>
      <c r="H298" s="127" t="n">
        <v>1</v>
      </c>
      <c r="I298" s="127" t="n">
        <v>0.75</v>
      </c>
      <c r="J298" s="17" t="s">
        <v>393</v>
      </c>
    </row>
    <row customHeight="1" ht="15.75" r="299" s="44" spans="1:10">
      <c r="C299" s="127" t="s">
        <v>680</v>
      </c>
      <c r="D299" s="54" t="n">
        <v>19</v>
      </c>
      <c r="E299" s="33" t="s">
        <v>382</v>
      </c>
      <c r="F299" s="16" t="s">
        <v>552</v>
      </c>
      <c r="G299" s="16" t="s">
        <v>125</v>
      </c>
      <c r="H299" s="127" t="n">
        <v>1</v>
      </c>
      <c r="I299" s="127" t="n">
        <v>1.1</v>
      </c>
      <c r="J299" s="17" t="s">
        <v>41</v>
      </c>
    </row>
    <row customHeight="1" ht="15.75" r="300" s="44" spans="1:10">
      <c r="C300" s="127" t="s">
        <v>681</v>
      </c>
      <c r="D300" s="54" t="n">
        <v>17</v>
      </c>
      <c r="E300" s="33" t="s">
        <v>382</v>
      </c>
      <c r="F300" s="16" t="s">
        <v>383</v>
      </c>
      <c r="G300" s="16" t="s">
        <v>17</v>
      </c>
      <c r="H300" s="127" t="n">
        <v>1</v>
      </c>
      <c r="I300" s="127" t="n">
        <v>0.75</v>
      </c>
      <c r="J300" s="17" t="s">
        <v>393</v>
      </c>
    </row>
    <row customHeight="1" ht="15.75" r="301" s="44" spans="1:10">
      <c r="C301" s="127" t="s">
        <v>682</v>
      </c>
      <c r="D301" s="54" t="n">
        <v>44</v>
      </c>
      <c r="E301" s="33" t="s">
        <v>382</v>
      </c>
      <c r="F301" s="16" t="s">
        <v>552</v>
      </c>
      <c r="G301" s="16" t="s">
        <v>125</v>
      </c>
      <c r="H301" s="127" t="n">
        <v>2</v>
      </c>
      <c r="I301" s="127" t="n">
        <v>1.1</v>
      </c>
      <c r="J301" s="17" t="s">
        <v>41</v>
      </c>
    </row>
    <row customHeight="1" ht="15.75" r="302" s="44" spans="1:10">
      <c r="C302" s="127" t="s">
        <v>683</v>
      </c>
      <c r="D302" s="54" t="n">
        <v>5</v>
      </c>
      <c r="E302" s="33" t="s">
        <v>382</v>
      </c>
      <c r="F302" s="16" t="s">
        <v>383</v>
      </c>
      <c r="G302" s="16" t="s">
        <v>125</v>
      </c>
      <c r="H302" s="127" t="n">
        <v>1</v>
      </c>
      <c r="I302" s="127" t="n">
        <v>1.1</v>
      </c>
      <c r="J302" s="17" t="s">
        <v>41</v>
      </c>
    </row>
    <row customHeight="1" ht="15.75" r="303" s="44" spans="1:10">
      <c r="C303" s="127" t="s">
        <v>684</v>
      </c>
      <c r="D303" s="54" t="n">
        <v>4</v>
      </c>
      <c r="E303" s="33" t="s">
        <v>382</v>
      </c>
      <c r="F303" s="16" t="s">
        <v>383</v>
      </c>
      <c r="G303" s="16" t="s">
        <v>17</v>
      </c>
      <c r="H303" s="127" t="n">
        <v>1</v>
      </c>
      <c r="I303" s="127" t="n">
        <v>0.75</v>
      </c>
      <c r="J303" s="17" t="s">
        <v>41</v>
      </c>
    </row>
    <row customHeight="1" ht="15.75" r="304" s="44" spans="1:10">
      <c r="C304" s="127" t="s">
        <v>685</v>
      </c>
      <c r="D304" s="54" t="n">
        <v>16</v>
      </c>
      <c r="E304" s="33" t="s">
        <v>382</v>
      </c>
      <c r="F304" s="16" t="s">
        <v>552</v>
      </c>
      <c r="G304" s="16" t="s">
        <v>125</v>
      </c>
      <c r="H304" s="127" t="n">
        <v>1</v>
      </c>
      <c r="I304" s="127" t="n">
        <v>1.1</v>
      </c>
      <c r="J304" s="17" t="s">
        <v>41</v>
      </c>
    </row>
    <row customHeight="1" ht="15.75" r="305" s="44" spans="1:10">
      <c r="C305" s="127" t="s">
        <v>686</v>
      </c>
      <c r="D305" s="54" t="n">
        <v>12</v>
      </c>
      <c r="E305" s="33" t="s">
        <v>382</v>
      </c>
      <c r="F305" s="16" t="s">
        <v>552</v>
      </c>
      <c r="G305" s="16" t="s">
        <v>125</v>
      </c>
      <c r="H305" s="127" t="n">
        <v>1</v>
      </c>
      <c r="I305" s="127" t="n">
        <v>1.1</v>
      </c>
      <c r="J305" s="17" t="s">
        <v>41</v>
      </c>
    </row>
    <row customHeight="1" ht="15.75" r="306" s="44" spans="1:10">
      <c r="C306" s="127" t="s">
        <v>687</v>
      </c>
      <c r="D306" s="54" t="n">
        <v>13</v>
      </c>
      <c r="E306" s="33" t="s">
        <v>382</v>
      </c>
      <c r="F306" s="16" t="s">
        <v>392</v>
      </c>
      <c r="G306" s="16" t="s">
        <v>17</v>
      </c>
      <c r="H306" s="127" t="n">
        <v>1</v>
      </c>
      <c r="I306" s="127" t="n">
        <v>0.75</v>
      </c>
      <c r="J306" s="17" t="s">
        <v>393</v>
      </c>
    </row>
    <row customHeight="1" ht="15.75" r="307" s="44" spans="1:10">
      <c r="C307" s="127" t="s">
        <v>688</v>
      </c>
      <c r="D307" s="54" t="n">
        <v>9</v>
      </c>
      <c r="E307" s="33" t="s">
        <v>382</v>
      </c>
      <c r="F307" s="16" t="s">
        <v>383</v>
      </c>
      <c r="G307" s="16" t="s">
        <v>17</v>
      </c>
      <c r="H307" s="127" t="n">
        <v>1</v>
      </c>
      <c r="I307" s="127" t="n">
        <v>0.75</v>
      </c>
      <c r="J307" s="17" t="s">
        <v>41</v>
      </c>
    </row>
    <row customHeight="1" ht="15.75" r="308" s="44" spans="1:10">
      <c r="C308" s="127" t="s">
        <v>689</v>
      </c>
      <c r="D308" s="54" t="n">
        <v>25</v>
      </c>
      <c r="E308" s="33" t="s">
        <v>382</v>
      </c>
      <c r="F308" s="16" t="s">
        <v>392</v>
      </c>
      <c r="G308" s="16" t="s">
        <v>125</v>
      </c>
      <c r="H308" s="127" t="n">
        <v>1</v>
      </c>
      <c r="I308" s="127" t="n">
        <v>1.1</v>
      </c>
      <c r="J308" s="17" t="s">
        <v>41</v>
      </c>
    </row>
    <row customHeight="1" ht="15.75" r="309" s="44" spans="1:10">
      <c r="C309" s="127" t="s">
        <v>690</v>
      </c>
      <c r="D309" s="54" t="n">
        <v>57</v>
      </c>
      <c r="E309" s="33" t="s">
        <v>382</v>
      </c>
      <c r="F309" s="16" t="s">
        <v>383</v>
      </c>
      <c r="G309" s="16" t="s">
        <v>17</v>
      </c>
      <c r="H309" s="127" t="n">
        <v>2</v>
      </c>
      <c r="I309" s="127" t="n">
        <v>0.75</v>
      </c>
      <c r="J309" s="17" t="s">
        <v>41</v>
      </c>
    </row>
    <row customHeight="1" ht="15.75" r="310" s="44" spans="1:10">
      <c r="C310" s="127" t="s">
        <v>691</v>
      </c>
      <c r="D310" s="54" t="n">
        <v>16</v>
      </c>
      <c r="E310" s="33" t="s">
        <v>382</v>
      </c>
      <c r="F310" s="16" t="s">
        <v>552</v>
      </c>
      <c r="G310" s="16" t="s">
        <v>125</v>
      </c>
      <c r="H310" s="127" t="n">
        <v>1</v>
      </c>
      <c r="I310" s="127" t="n">
        <v>1.1</v>
      </c>
      <c r="J310" s="17" t="s">
        <v>393</v>
      </c>
    </row>
    <row customHeight="1" ht="15.75" r="311" s="44" spans="1:10">
      <c r="C311" s="127" t="s">
        <v>692</v>
      </c>
      <c r="D311" s="54" t="n">
        <v>42</v>
      </c>
      <c r="E311" s="33" t="s">
        <v>382</v>
      </c>
      <c r="F311" s="16" t="s">
        <v>552</v>
      </c>
      <c r="G311" s="16" t="s">
        <v>125</v>
      </c>
      <c r="H311" s="127" t="n">
        <v>1</v>
      </c>
      <c r="I311" s="127" t="n">
        <v>1.1</v>
      </c>
      <c r="J311" s="17" t="s">
        <v>393</v>
      </c>
    </row>
    <row customHeight="1" ht="15.75" r="312" s="44" spans="1:10">
      <c r="C312" s="104" t="s">
        <v>693</v>
      </c>
      <c r="D312" s="54" t="n">
        <v>34</v>
      </c>
      <c r="E312" s="33" t="s">
        <v>382</v>
      </c>
      <c r="F312" s="16" t="s">
        <v>392</v>
      </c>
      <c r="G312" s="16" t="s">
        <v>125</v>
      </c>
      <c r="H312" s="127" t="n">
        <v>1</v>
      </c>
      <c r="I312" s="127" t="n">
        <v>1.1</v>
      </c>
      <c r="J312" s="17" t="s">
        <v>393</v>
      </c>
    </row>
    <row customHeight="1" ht="15.75" r="313" s="44" spans="1:10">
      <c r="A313" s="105" t="s">
        <v>69</v>
      </c>
      <c r="C313" s="103" t="n">
        <v>41</v>
      </c>
      <c r="D313" s="58">
        <f>SUM(D272:D312)</f>
        <v/>
      </c>
      <c r="E313" s="30" t="n"/>
      <c r="F313" s="30" t="n"/>
      <c r="G313" s="31" t="n"/>
      <c r="H313" s="20">
        <f>SUM(H272:H312)</f>
        <v/>
      </c>
      <c r="I313" s="20" t="n"/>
      <c r="J313" s="19" t="n"/>
    </row>
    <row customHeight="1" ht="15.75" r="314" s="44" spans="1:10">
      <c r="A314" s="93" t="n">
        <v>25</v>
      </c>
      <c r="B314" s="93" t="s">
        <v>300</v>
      </c>
      <c r="C314" s="127" t="s">
        <v>694</v>
      </c>
      <c r="D314" s="54" t="n">
        <v>88</v>
      </c>
      <c r="E314" s="33" t="s">
        <v>382</v>
      </c>
      <c r="F314" s="16" t="s">
        <v>383</v>
      </c>
      <c r="G314" s="16" t="s">
        <v>125</v>
      </c>
      <c r="H314" s="127" t="n">
        <v>4</v>
      </c>
      <c r="I314" s="127" t="n">
        <v>1.1</v>
      </c>
      <c r="J314" s="17" t="s">
        <v>41</v>
      </c>
    </row>
    <row customHeight="1" ht="15.75" r="315" s="44" spans="1:10">
      <c r="C315" s="127" t="s">
        <v>695</v>
      </c>
      <c r="D315" s="54" t="n">
        <v>74</v>
      </c>
      <c r="E315" s="33" t="s">
        <v>382</v>
      </c>
      <c r="F315" s="16" t="s">
        <v>392</v>
      </c>
      <c r="G315" s="16" t="s">
        <v>125</v>
      </c>
      <c r="H315" s="127" t="n">
        <v>2</v>
      </c>
      <c r="I315" s="127" t="n">
        <v>1.1</v>
      </c>
      <c r="J315" s="17" t="s">
        <v>393</v>
      </c>
    </row>
    <row customHeight="1" ht="15.75" r="316" s="44" spans="1:10">
      <c r="C316" s="127" t="s">
        <v>696</v>
      </c>
      <c r="D316" s="54" t="n">
        <v>180</v>
      </c>
      <c r="E316" s="33" t="s">
        <v>382</v>
      </c>
      <c r="F316" s="16" t="s">
        <v>383</v>
      </c>
      <c r="G316" s="16" t="s">
        <v>17</v>
      </c>
      <c r="H316" s="127" t="n">
        <v>2</v>
      </c>
      <c r="I316" s="127" t="n">
        <v>0.75</v>
      </c>
      <c r="J316" s="17" t="s">
        <v>41</v>
      </c>
    </row>
    <row customHeight="1" ht="15.75" r="317" s="44" spans="1:10">
      <c r="C317" s="127" t="s">
        <v>697</v>
      </c>
      <c r="D317" s="54" t="n">
        <v>66</v>
      </c>
      <c r="E317" s="33" t="s">
        <v>382</v>
      </c>
      <c r="F317" s="16" t="s">
        <v>383</v>
      </c>
      <c r="G317" s="16" t="s">
        <v>17</v>
      </c>
      <c r="H317" s="127" t="n">
        <v>2</v>
      </c>
      <c r="I317" s="127" t="n">
        <v>1.1</v>
      </c>
      <c r="J317" s="17" t="s">
        <v>41</v>
      </c>
    </row>
    <row customHeight="1" ht="15.75" r="318" s="44" spans="1:10">
      <c r="C318" s="127" t="s">
        <v>698</v>
      </c>
      <c r="D318" s="54" t="n">
        <v>42</v>
      </c>
      <c r="E318" s="33" t="s">
        <v>382</v>
      </c>
      <c r="F318" s="16" t="s">
        <v>383</v>
      </c>
      <c r="G318" s="16" t="s">
        <v>17</v>
      </c>
      <c r="H318" s="127" t="n">
        <v>2</v>
      </c>
      <c r="I318" s="127" t="n">
        <v>0.75</v>
      </c>
      <c r="J318" s="17" t="s">
        <v>41</v>
      </c>
    </row>
    <row customHeight="1" ht="15.75" r="319" s="44" spans="1:10">
      <c r="C319" s="127" t="s">
        <v>699</v>
      </c>
      <c r="D319" s="54" t="n">
        <v>51</v>
      </c>
      <c r="E319" s="33" t="s">
        <v>382</v>
      </c>
      <c r="F319" s="16" t="s">
        <v>392</v>
      </c>
      <c r="G319" s="16" t="s">
        <v>17</v>
      </c>
      <c r="H319" s="127" t="n">
        <v>2</v>
      </c>
      <c r="I319" s="127" t="n">
        <v>0.75</v>
      </c>
      <c r="J319" s="17" t="s">
        <v>41</v>
      </c>
    </row>
    <row customHeight="1" ht="15.75" r="320" s="44" spans="1:10">
      <c r="C320" s="127" t="s">
        <v>700</v>
      </c>
      <c r="D320" s="54" t="n">
        <v>35</v>
      </c>
      <c r="E320" s="33" t="s">
        <v>382</v>
      </c>
      <c r="F320" s="16" t="s">
        <v>383</v>
      </c>
      <c r="G320" s="16" t="s">
        <v>125</v>
      </c>
      <c r="H320" s="127" t="n">
        <v>1</v>
      </c>
      <c r="I320" s="127" t="n">
        <v>1.1</v>
      </c>
      <c r="J320" s="17" t="s">
        <v>41</v>
      </c>
    </row>
    <row customHeight="1" ht="15.75" r="321" s="44" spans="1:10">
      <c r="C321" s="127" t="s">
        <v>701</v>
      </c>
      <c r="D321" s="54" t="n">
        <v>52</v>
      </c>
      <c r="E321" s="33" t="s">
        <v>382</v>
      </c>
      <c r="F321" s="16" t="s">
        <v>392</v>
      </c>
      <c r="G321" s="16" t="s">
        <v>17</v>
      </c>
      <c r="H321" s="127" t="n">
        <v>2</v>
      </c>
      <c r="I321" s="127" t="n">
        <v>0.75</v>
      </c>
      <c r="J321" s="17" t="s">
        <v>41</v>
      </c>
    </row>
    <row customHeight="1" ht="15.75" r="322" s="44" spans="1:10">
      <c r="C322" s="127" t="s">
        <v>702</v>
      </c>
      <c r="D322" s="54" t="n">
        <v>19</v>
      </c>
      <c r="E322" s="33" t="s">
        <v>382</v>
      </c>
      <c r="F322" s="16" t="s">
        <v>383</v>
      </c>
      <c r="G322" s="16" t="s">
        <v>17</v>
      </c>
      <c r="H322" s="127" t="n">
        <v>1</v>
      </c>
      <c r="I322" s="127" t="n">
        <v>0.75</v>
      </c>
      <c r="J322" s="17" t="s">
        <v>41</v>
      </c>
    </row>
    <row customHeight="1" ht="15.75" r="323" s="44" spans="1:10">
      <c r="C323" s="127" t="s">
        <v>703</v>
      </c>
      <c r="D323" s="54" t="n">
        <v>33</v>
      </c>
      <c r="E323" s="33" t="s">
        <v>382</v>
      </c>
      <c r="F323" s="16" t="s">
        <v>392</v>
      </c>
      <c r="G323" s="16" t="s">
        <v>17</v>
      </c>
      <c r="H323" s="127" t="n">
        <v>2</v>
      </c>
      <c r="I323" s="127" t="n">
        <v>0.75</v>
      </c>
      <c r="J323" s="17" t="s">
        <v>41</v>
      </c>
    </row>
    <row customHeight="1" ht="15.75" r="324" s="44" spans="1:10">
      <c r="C324" s="127" t="s">
        <v>704</v>
      </c>
      <c r="D324" s="54" t="n">
        <v>30</v>
      </c>
      <c r="E324" s="33" t="s">
        <v>382</v>
      </c>
      <c r="F324" s="16" t="s">
        <v>383</v>
      </c>
      <c r="G324" s="16" t="s">
        <v>17</v>
      </c>
      <c r="H324" s="127" t="n">
        <v>1</v>
      </c>
      <c r="I324" s="127" t="n">
        <v>0.75</v>
      </c>
      <c r="J324" s="17" t="s">
        <v>41</v>
      </c>
    </row>
    <row customHeight="1" ht="15.75" r="325" s="44" spans="1:10">
      <c r="C325" s="127" t="s">
        <v>705</v>
      </c>
      <c r="D325" s="54" t="n">
        <v>28</v>
      </c>
      <c r="E325" s="33" t="s">
        <v>382</v>
      </c>
      <c r="F325" s="16" t="s">
        <v>392</v>
      </c>
      <c r="G325" s="16" t="s">
        <v>17</v>
      </c>
      <c r="H325" s="127" t="n">
        <v>1</v>
      </c>
      <c r="I325" s="127" t="n">
        <v>0.75</v>
      </c>
      <c r="J325" s="17" t="s">
        <v>41</v>
      </c>
    </row>
    <row customHeight="1" ht="15.75" r="326" s="44" spans="1:10">
      <c r="C326" s="127" t="s">
        <v>706</v>
      </c>
      <c r="D326" s="54" t="n">
        <v>20</v>
      </c>
      <c r="E326" s="33" t="s">
        <v>382</v>
      </c>
      <c r="F326" s="16" t="s">
        <v>383</v>
      </c>
      <c r="G326" s="16" t="s">
        <v>17</v>
      </c>
      <c r="H326" s="127" t="n">
        <v>1</v>
      </c>
      <c r="I326" s="127" t="n">
        <v>0.75</v>
      </c>
      <c r="J326" s="17" t="s">
        <v>41</v>
      </c>
    </row>
    <row customHeight="1" ht="15.75" r="327" s="44" spans="1:10">
      <c r="C327" s="127" t="s">
        <v>619</v>
      </c>
      <c r="D327" s="54" t="n">
        <v>23</v>
      </c>
      <c r="E327" s="33" t="s">
        <v>382</v>
      </c>
      <c r="F327" s="16" t="s">
        <v>392</v>
      </c>
      <c r="G327" s="16" t="s">
        <v>17</v>
      </c>
      <c r="H327" s="127" t="n">
        <v>1</v>
      </c>
      <c r="I327" s="127" t="n">
        <v>0.75</v>
      </c>
      <c r="J327" s="17" t="s">
        <v>41</v>
      </c>
    </row>
    <row customHeight="1" ht="15.75" r="328" s="44" spans="1:10">
      <c r="C328" s="127" t="s">
        <v>707</v>
      </c>
      <c r="D328" s="54" t="n">
        <v>33</v>
      </c>
      <c r="E328" s="33" t="s">
        <v>382</v>
      </c>
      <c r="F328" s="16" t="s">
        <v>383</v>
      </c>
      <c r="G328" s="16" t="s">
        <v>17</v>
      </c>
      <c r="H328" s="127" t="n">
        <v>1</v>
      </c>
      <c r="I328" s="127" t="n">
        <v>0.75</v>
      </c>
      <c r="J328" s="17" t="s">
        <v>41</v>
      </c>
    </row>
    <row customHeight="1" ht="15.75" r="329" s="44" spans="1:10">
      <c r="C329" s="127" t="s">
        <v>708</v>
      </c>
      <c r="D329" s="54" t="n">
        <v>33</v>
      </c>
      <c r="E329" s="33" t="s">
        <v>382</v>
      </c>
      <c r="F329" s="16" t="s">
        <v>392</v>
      </c>
      <c r="G329" s="16" t="s">
        <v>17</v>
      </c>
      <c r="H329" s="127" t="n">
        <v>2</v>
      </c>
      <c r="I329" s="127" t="n">
        <v>0.75</v>
      </c>
      <c r="J329" s="17" t="s">
        <v>41</v>
      </c>
    </row>
    <row customHeight="1" ht="15.75" r="330" s="44" spans="1:10">
      <c r="C330" s="127" t="s">
        <v>709</v>
      </c>
      <c r="D330" s="54" t="n">
        <v>13</v>
      </c>
      <c r="E330" s="33" t="s">
        <v>382</v>
      </c>
      <c r="F330" s="16" t="s">
        <v>392</v>
      </c>
      <c r="G330" s="16" t="s">
        <v>17</v>
      </c>
      <c r="H330" s="127" t="n">
        <v>1</v>
      </c>
      <c r="I330" s="127" t="n">
        <v>0.75</v>
      </c>
      <c r="J330" s="17" t="s">
        <v>393</v>
      </c>
    </row>
    <row customHeight="1" ht="15.75" r="331" s="44" spans="1:10">
      <c r="C331" s="127" t="s">
        <v>710</v>
      </c>
      <c r="D331" s="54" t="n">
        <v>8</v>
      </c>
      <c r="E331" s="33" t="s">
        <v>382</v>
      </c>
      <c r="F331" s="16" t="s">
        <v>383</v>
      </c>
      <c r="G331" s="16" t="s">
        <v>17</v>
      </c>
      <c r="H331" s="127" t="n">
        <v>1</v>
      </c>
      <c r="I331" s="127" t="n">
        <v>0.75</v>
      </c>
      <c r="J331" s="17" t="s">
        <v>41</v>
      </c>
    </row>
    <row customHeight="1" ht="15.75" r="332" s="44" spans="1:10">
      <c r="C332" s="127" t="s">
        <v>711</v>
      </c>
      <c r="D332" s="54" t="n">
        <v>25</v>
      </c>
      <c r="E332" s="33" t="s">
        <v>382</v>
      </c>
      <c r="F332" s="16" t="s">
        <v>392</v>
      </c>
      <c r="G332" s="16" t="s">
        <v>17</v>
      </c>
      <c r="H332" s="127" t="n">
        <v>2</v>
      </c>
      <c r="I332" s="127" t="n">
        <v>0.75</v>
      </c>
      <c r="J332" s="17" t="s">
        <v>41</v>
      </c>
    </row>
    <row customHeight="1" ht="15.75" r="333" s="44" spans="1:10">
      <c r="C333" s="127" t="s">
        <v>712</v>
      </c>
      <c r="D333" s="54" t="n">
        <v>10</v>
      </c>
      <c r="E333" s="33" t="s">
        <v>382</v>
      </c>
      <c r="F333" s="16" t="s">
        <v>392</v>
      </c>
      <c r="G333" s="16" t="s">
        <v>125</v>
      </c>
      <c r="H333" s="127" t="n">
        <v>1</v>
      </c>
      <c r="I333" s="127" t="n">
        <v>1.1</v>
      </c>
      <c r="J333" s="17" t="s">
        <v>41</v>
      </c>
    </row>
    <row customHeight="1" ht="15.75" r="334" s="44" spans="1:10">
      <c r="C334" s="127" t="s">
        <v>713</v>
      </c>
      <c r="D334" s="54" t="n">
        <v>10</v>
      </c>
      <c r="E334" s="33" t="s">
        <v>382</v>
      </c>
      <c r="F334" s="16" t="s">
        <v>392</v>
      </c>
      <c r="G334" s="16" t="s">
        <v>125</v>
      </c>
      <c r="H334" s="127" t="n">
        <v>1</v>
      </c>
      <c r="I334" s="127" t="n">
        <v>1.1</v>
      </c>
      <c r="J334" s="17" t="s">
        <v>41</v>
      </c>
    </row>
    <row customHeight="1" ht="15.75" r="335" s="44" spans="1:10">
      <c r="C335" s="127" t="s">
        <v>714</v>
      </c>
      <c r="D335" s="84" t="n">
        <v>0</v>
      </c>
      <c r="E335" s="33" t="s">
        <v>382</v>
      </c>
      <c r="F335" s="16" t="s">
        <v>392</v>
      </c>
      <c r="G335" s="16" t="s">
        <v>125</v>
      </c>
      <c r="H335" s="127" t="n">
        <v>1</v>
      </c>
      <c r="I335" s="127" t="n">
        <v>1.1</v>
      </c>
      <c r="J335" s="17" t="s">
        <v>393</v>
      </c>
    </row>
    <row customHeight="1" ht="15.75" r="336" s="44" spans="1:10">
      <c r="A336" s="105" t="s">
        <v>69</v>
      </c>
      <c r="C336" s="103" t="n">
        <v>22</v>
      </c>
      <c r="D336" s="58">
        <f>SUM(D314:D335)</f>
        <v/>
      </c>
      <c r="E336" s="30" t="n"/>
      <c r="F336" s="30" t="n"/>
      <c r="G336" s="31" t="n"/>
      <c r="H336" s="20">
        <f>SUM(H314:H335)</f>
        <v/>
      </c>
      <c r="I336" s="20" t="n"/>
      <c r="J336" s="9" t="n"/>
    </row>
    <row customHeight="1" ht="15.75" r="337" s="44" spans="1:10">
      <c r="A337" s="93" t="n">
        <v>26</v>
      </c>
      <c r="B337" s="93" t="s">
        <v>317</v>
      </c>
      <c r="C337" s="127" t="s">
        <v>715</v>
      </c>
      <c r="D337" s="54" t="n">
        <v>51</v>
      </c>
      <c r="E337" s="33" t="s">
        <v>382</v>
      </c>
      <c r="F337" s="16" t="s">
        <v>597</v>
      </c>
      <c r="G337" s="16" t="s">
        <v>17</v>
      </c>
      <c r="H337" s="127" t="n">
        <v>1</v>
      </c>
      <c r="I337" s="127" t="n">
        <v>0.75</v>
      </c>
      <c r="J337" s="17" t="s">
        <v>393</v>
      </c>
    </row>
    <row customHeight="1" ht="15.75" r="338" s="44" spans="1:10">
      <c r="C338" s="127" t="s">
        <v>716</v>
      </c>
      <c r="D338" s="54" t="n">
        <v>24</v>
      </c>
      <c r="E338" s="33" t="s">
        <v>382</v>
      </c>
      <c r="F338" s="16" t="s">
        <v>392</v>
      </c>
      <c r="G338" s="16" t="s">
        <v>17</v>
      </c>
      <c r="H338" s="127" t="n">
        <v>1</v>
      </c>
      <c r="I338" s="127" t="n">
        <v>0.75</v>
      </c>
      <c r="J338" s="17" t="s">
        <v>393</v>
      </c>
    </row>
    <row customHeight="1" ht="15.75" r="339" s="44" spans="1:10">
      <c r="C339" s="127" t="s">
        <v>717</v>
      </c>
      <c r="D339" s="54" t="n">
        <v>8</v>
      </c>
      <c r="E339" s="33" t="s">
        <v>382</v>
      </c>
      <c r="F339" s="16" t="s">
        <v>392</v>
      </c>
      <c r="G339" s="16" t="s">
        <v>17</v>
      </c>
      <c r="H339" s="127" t="n">
        <v>1</v>
      </c>
      <c r="I339" s="127" t="n">
        <v>0.75</v>
      </c>
      <c r="J339" s="17" t="s">
        <v>393</v>
      </c>
    </row>
    <row customHeight="1" ht="15.75" r="340" s="44" spans="1:10">
      <c r="C340" s="127" t="s">
        <v>718</v>
      </c>
      <c r="D340" s="54" t="n">
        <v>8</v>
      </c>
      <c r="E340" s="33" t="s">
        <v>382</v>
      </c>
      <c r="F340" s="16" t="s">
        <v>719</v>
      </c>
      <c r="G340" s="16" t="s">
        <v>17</v>
      </c>
      <c r="H340" s="127" t="n">
        <v>1</v>
      </c>
      <c r="I340" s="127" t="n">
        <v>0.75</v>
      </c>
      <c r="J340" s="17" t="s">
        <v>393</v>
      </c>
    </row>
    <row customHeight="1" ht="15.75" r="341" s="44" spans="1:10">
      <c r="C341" s="127" t="s">
        <v>497</v>
      </c>
      <c r="D341" s="54" t="n">
        <v>44</v>
      </c>
      <c r="E341" s="33" t="s">
        <v>382</v>
      </c>
      <c r="F341" s="16" t="s">
        <v>597</v>
      </c>
      <c r="G341" s="16" t="s">
        <v>17</v>
      </c>
      <c r="H341" s="127" t="n">
        <v>1</v>
      </c>
      <c r="I341" s="127" t="n">
        <v>0.75</v>
      </c>
      <c r="J341" s="17" t="s">
        <v>393</v>
      </c>
    </row>
    <row customHeight="1" ht="15.75" r="342" s="44" spans="1:10">
      <c r="C342" s="127" t="s">
        <v>720</v>
      </c>
      <c r="D342" s="54" t="n">
        <v>44</v>
      </c>
      <c r="E342" s="33" t="s">
        <v>382</v>
      </c>
      <c r="F342" s="16" t="s">
        <v>392</v>
      </c>
      <c r="G342" s="16" t="s">
        <v>17</v>
      </c>
      <c r="H342" s="127" t="n">
        <v>1</v>
      </c>
      <c r="I342" s="127" t="n">
        <v>0.75</v>
      </c>
      <c r="J342" s="17" t="s">
        <v>393</v>
      </c>
    </row>
    <row customHeight="1" ht="15.75" r="343" s="44" spans="1:10">
      <c r="C343" s="127" t="s">
        <v>721</v>
      </c>
      <c r="D343" s="54" t="n">
        <v>22</v>
      </c>
      <c r="E343" s="33" t="s">
        <v>382</v>
      </c>
      <c r="F343" s="16" t="s">
        <v>392</v>
      </c>
      <c r="G343" s="16" t="s">
        <v>17</v>
      </c>
      <c r="H343" s="127" t="n">
        <v>1</v>
      </c>
      <c r="I343" s="127" t="n">
        <v>0.75</v>
      </c>
      <c r="J343" s="17" t="s">
        <v>393</v>
      </c>
    </row>
    <row customHeight="1" ht="15.75" r="344" s="44" spans="1:10">
      <c r="C344" s="127" t="s">
        <v>722</v>
      </c>
      <c r="D344" s="54" t="n">
        <v>39</v>
      </c>
      <c r="E344" s="33" t="s">
        <v>382</v>
      </c>
      <c r="F344" s="16" t="s">
        <v>392</v>
      </c>
      <c r="G344" s="16" t="s">
        <v>17</v>
      </c>
      <c r="H344" s="127" t="n">
        <v>1</v>
      </c>
      <c r="I344" s="127" t="n">
        <v>0.75</v>
      </c>
      <c r="J344" s="17" t="s">
        <v>393</v>
      </c>
    </row>
    <row customHeight="1" ht="15.75" r="345" s="44" spans="1:10">
      <c r="A345" s="105" t="s">
        <v>69</v>
      </c>
      <c r="C345" s="108" t="n">
        <v>8</v>
      </c>
      <c r="D345" s="58">
        <f>SUM(D337:D344)</f>
        <v/>
      </c>
      <c r="E345" s="30" t="n"/>
      <c r="F345" s="30" t="n"/>
      <c r="G345" s="31" t="n"/>
      <c r="H345" s="20">
        <f>SUM(H337:H344)</f>
        <v/>
      </c>
      <c r="I345" s="20" t="n"/>
      <c r="J345" s="9" t="n"/>
    </row>
    <row customHeight="1" ht="15.75" r="346" s="44" spans="1:10">
      <c r="A346" s="93" t="n">
        <v>27</v>
      </c>
      <c r="B346" s="93" t="s">
        <v>348</v>
      </c>
      <c r="C346" s="127" t="s">
        <v>723</v>
      </c>
      <c r="D346" s="54" t="n">
        <v>40</v>
      </c>
      <c r="E346" s="33" t="s">
        <v>382</v>
      </c>
      <c r="F346" s="16" t="s">
        <v>392</v>
      </c>
      <c r="G346" s="16" t="s">
        <v>17</v>
      </c>
      <c r="H346" s="127" t="n">
        <v>2</v>
      </c>
      <c r="I346" s="127" t="n">
        <v>0.75</v>
      </c>
      <c r="J346" s="17" t="s">
        <v>393</v>
      </c>
    </row>
    <row customHeight="1" ht="15.75" r="347" s="44" spans="1:10">
      <c r="C347" s="127" t="s">
        <v>724</v>
      </c>
      <c r="D347" s="54" t="n">
        <v>32</v>
      </c>
      <c r="E347" s="33" t="s">
        <v>382</v>
      </c>
      <c r="F347" s="16" t="s">
        <v>392</v>
      </c>
      <c r="G347" s="16" t="s">
        <v>17</v>
      </c>
      <c r="H347" s="127" t="n">
        <v>1</v>
      </c>
      <c r="I347" s="127" t="n">
        <v>0.75</v>
      </c>
      <c r="J347" s="17" t="s">
        <v>393</v>
      </c>
    </row>
    <row customHeight="1" ht="15.75" r="348" s="44" spans="1:10">
      <c r="C348" s="127" t="s">
        <v>725</v>
      </c>
      <c r="D348" s="54" t="n">
        <v>22</v>
      </c>
      <c r="E348" s="33" t="s">
        <v>382</v>
      </c>
      <c r="F348" s="16" t="s">
        <v>392</v>
      </c>
      <c r="G348" s="16" t="s">
        <v>17</v>
      </c>
      <c r="H348" s="127" t="n">
        <v>1</v>
      </c>
      <c r="I348" s="127" t="n">
        <v>0.75</v>
      </c>
      <c r="J348" s="17" t="s">
        <v>393</v>
      </c>
    </row>
    <row customHeight="1" ht="15.75" r="349" s="44" spans="1:10">
      <c r="C349" s="127" t="s">
        <v>726</v>
      </c>
      <c r="D349" s="54" t="n">
        <v>0</v>
      </c>
      <c r="E349" s="33" t="s">
        <v>382</v>
      </c>
      <c r="F349" s="16" t="s">
        <v>392</v>
      </c>
      <c r="G349" s="16" t="s">
        <v>17</v>
      </c>
      <c r="H349" s="127" t="n">
        <v>2</v>
      </c>
      <c r="I349" s="127" t="n">
        <v>0.75</v>
      </c>
      <c r="J349" s="17" t="s">
        <v>393</v>
      </c>
    </row>
    <row customHeight="1" ht="15.75" r="350" s="44" spans="1:10">
      <c r="A350" s="105" t="s">
        <v>69</v>
      </c>
      <c r="C350" s="103" t="n">
        <v>4</v>
      </c>
      <c r="D350" s="58">
        <f>SUM(D346:D349)</f>
        <v/>
      </c>
      <c r="E350" s="30" t="n"/>
      <c r="F350" s="30" t="n"/>
      <c r="G350" s="31" t="n"/>
      <c r="H350" s="20">
        <f>SUM(H346:H349)</f>
        <v/>
      </c>
      <c r="I350" s="20" t="n"/>
      <c r="J350" s="9" t="n"/>
    </row>
    <row customHeight="1" ht="15.75" r="351" s="44" spans="1:10">
      <c r="A351" s="93" t="n">
        <v>28</v>
      </c>
      <c r="B351" s="93" t="s">
        <v>363</v>
      </c>
      <c r="C351" s="127" t="s">
        <v>727</v>
      </c>
      <c r="D351" s="54" t="n">
        <v>5</v>
      </c>
      <c r="E351" s="33" t="s">
        <v>382</v>
      </c>
      <c r="F351" s="16" t="s">
        <v>482</v>
      </c>
      <c r="G351" s="16" t="s">
        <v>125</v>
      </c>
      <c r="H351" s="127" t="n">
        <v>1</v>
      </c>
      <c r="I351" s="127" t="n">
        <v>1.1</v>
      </c>
      <c r="J351" s="17" t="s">
        <v>393</v>
      </c>
    </row>
    <row customHeight="1" ht="15.75" r="352" s="44" spans="1:10">
      <c r="C352" s="127" t="s">
        <v>728</v>
      </c>
      <c r="D352" s="54" t="n">
        <v>14</v>
      </c>
      <c r="E352" s="33" t="s">
        <v>382</v>
      </c>
      <c r="F352" s="16" t="s">
        <v>482</v>
      </c>
      <c r="G352" s="16" t="s">
        <v>125</v>
      </c>
      <c r="H352" s="127" t="n">
        <v>1</v>
      </c>
      <c r="I352" s="127" t="n">
        <v>1.1</v>
      </c>
      <c r="J352" s="17" t="s">
        <v>393</v>
      </c>
    </row>
    <row customHeight="1" ht="15.75" r="353" s="44" spans="1:10">
      <c r="C353" s="127" t="s">
        <v>729</v>
      </c>
      <c r="D353" s="54" t="n">
        <v>17</v>
      </c>
      <c r="E353" s="33" t="s">
        <v>382</v>
      </c>
      <c r="F353" s="16" t="s">
        <v>482</v>
      </c>
      <c r="G353" s="16" t="s">
        <v>125</v>
      </c>
      <c r="H353" s="127" t="n">
        <v>1</v>
      </c>
      <c r="I353" s="127" t="n">
        <v>1.1</v>
      </c>
      <c r="J353" s="17" t="s">
        <v>393</v>
      </c>
    </row>
    <row customHeight="1" ht="15.75" r="354" s="44" spans="1:10">
      <c r="C354" s="127" t="s">
        <v>730</v>
      </c>
      <c r="D354" s="84" t="n">
        <v>0</v>
      </c>
      <c r="E354" s="33" t="s">
        <v>382</v>
      </c>
      <c r="F354" s="16" t="s">
        <v>482</v>
      </c>
      <c r="G354" s="16" t="s">
        <v>125</v>
      </c>
      <c r="H354" s="127" t="n">
        <v>1</v>
      </c>
      <c r="I354" s="127" t="n">
        <v>1.1</v>
      </c>
      <c r="J354" s="17" t="s">
        <v>393</v>
      </c>
    </row>
    <row customHeight="1" ht="15.75" r="355" s="44" spans="1:10">
      <c r="C355" s="127" t="s">
        <v>731</v>
      </c>
      <c r="D355" s="54" t="n">
        <v>28</v>
      </c>
      <c r="E355" s="33" t="s">
        <v>382</v>
      </c>
      <c r="F355" s="16" t="s">
        <v>482</v>
      </c>
      <c r="G355" s="16" t="s">
        <v>125</v>
      </c>
      <c r="H355" s="127" t="n">
        <v>1</v>
      </c>
      <c r="I355" s="127" t="n">
        <v>1.1</v>
      </c>
      <c r="J355" s="17" t="s">
        <v>393</v>
      </c>
    </row>
    <row customHeight="1" ht="15.75" r="356" s="44" spans="1:10">
      <c r="C356" s="127" t="s">
        <v>732</v>
      </c>
      <c r="D356" s="54" t="n">
        <v>5</v>
      </c>
      <c r="E356" s="33" t="s">
        <v>382</v>
      </c>
      <c r="F356" s="16" t="s">
        <v>482</v>
      </c>
      <c r="G356" s="16" t="s">
        <v>125</v>
      </c>
      <c r="H356" s="127" t="n">
        <v>1</v>
      </c>
      <c r="I356" s="127" t="n">
        <v>1.1</v>
      </c>
      <c r="J356" s="17" t="s">
        <v>393</v>
      </c>
    </row>
    <row customHeight="1" ht="15.75" r="357" s="44" spans="1:10">
      <c r="C357" s="127" t="s">
        <v>733</v>
      </c>
      <c r="D357" s="54" t="n">
        <v>70</v>
      </c>
      <c r="E357" s="33" t="s">
        <v>382</v>
      </c>
      <c r="F357" s="16" t="s">
        <v>482</v>
      </c>
      <c r="G357" s="16" t="s">
        <v>125</v>
      </c>
      <c r="H357" s="127" t="n">
        <v>2</v>
      </c>
      <c r="I357" s="127" t="n">
        <v>1.1</v>
      </c>
      <c r="J357" s="17" t="s">
        <v>393</v>
      </c>
    </row>
    <row customHeight="1" ht="15.75" r="358" s="44" spans="1:10">
      <c r="C358" s="127" t="s">
        <v>734</v>
      </c>
      <c r="D358" s="84" t="n">
        <v>0</v>
      </c>
      <c r="E358" s="33" t="s">
        <v>382</v>
      </c>
      <c r="F358" s="16" t="s">
        <v>552</v>
      </c>
      <c r="G358" s="16" t="s">
        <v>125</v>
      </c>
      <c r="H358" s="127" t="n">
        <v>1</v>
      </c>
      <c r="I358" s="127" t="n">
        <v>1.1</v>
      </c>
      <c r="J358" s="17" t="s">
        <v>393</v>
      </c>
    </row>
    <row customHeight="1" ht="15.75" r="359" s="44" spans="1:10">
      <c r="C359" s="127" t="s">
        <v>735</v>
      </c>
      <c r="D359" s="54" t="n">
        <v>72</v>
      </c>
      <c r="E359" s="33" t="s">
        <v>382</v>
      </c>
      <c r="F359" s="16" t="s">
        <v>482</v>
      </c>
      <c r="G359" s="16" t="s">
        <v>125</v>
      </c>
      <c r="H359" s="127" t="n">
        <v>2</v>
      </c>
      <c r="I359" s="127" t="n">
        <v>1.1</v>
      </c>
      <c r="J359" s="17" t="s">
        <v>393</v>
      </c>
    </row>
    <row customHeight="1" ht="15.75" r="360" s="44" spans="1:10">
      <c r="C360" s="127" t="s">
        <v>736</v>
      </c>
      <c r="D360" s="54" t="n">
        <v>5</v>
      </c>
      <c r="E360" s="33" t="s">
        <v>382</v>
      </c>
      <c r="F360" s="16" t="s">
        <v>737</v>
      </c>
      <c r="G360" s="16" t="s">
        <v>125</v>
      </c>
      <c r="H360" s="127" t="n">
        <v>1</v>
      </c>
      <c r="I360" s="127" t="n">
        <v>1.1</v>
      </c>
      <c r="J360" s="17" t="s">
        <v>393</v>
      </c>
    </row>
    <row customHeight="1" ht="15.75" r="361" s="44" spans="1:10">
      <c r="C361" s="127" t="s">
        <v>738</v>
      </c>
      <c r="D361" s="54" t="n">
        <v>10</v>
      </c>
      <c r="E361" s="33" t="s">
        <v>382</v>
      </c>
      <c r="F361" s="16" t="s">
        <v>482</v>
      </c>
      <c r="G361" s="16" t="s">
        <v>125</v>
      </c>
      <c r="H361" s="127" t="n">
        <v>1</v>
      </c>
      <c r="I361" s="127" t="n">
        <v>1.1</v>
      </c>
      <c r="J361" s="17" t="s">
        <v>393</v>
      </c>
    </row>
    <row customHeight="1" ht="15.75" r="362" s="44" spans="1:10">
      <c r="C362" s="127" t="s">
        <v>739</v>
      </c>
      <c r="D362" s="54" t="n">
        <v>43</v>
      </c>
      <c r="E362" s="33" t="s">
        <v>382</v>
      </c>
      <c r="F362" s="16" t="s">
        <v>482</v>
      </c>
      <c r="G362" s="16" t="s">
        <v>125</v>
      </c>
      <c r="H362" s="127" t="n">
        <v>1</v>
      </c>
      <c r="I362" s="127" t="n">
        <v>1.1</v>
      </c>
      <c r="J362" s="17" t="s">
        <v>393</v>
      </c>
    </row>
    <row customHeight="1" ht="15.75" r="363" s="44" spans="1:10">
      <c r="C363" s="127" t="s">
        <v>117</v>
      </c>
      <c r="D363" s="54" t="n">
        <v>7</v>
      </c>
      <c r="E363" s="33" t="s">
        <v>382</v>
      </c>
      <c r="F363" s="16" t="s">
        <v>482</v>
      </c>
      <c r="G363" s="16" t="s">
        <v>125</v>
      </c>
      <c r="H363" s="127" t="n">
        <v>1</v>
      </c>
      <c r="I363" s="127" t="n">
        <v>1.1</v>
      </c>
      <c r="J363" s="17" t="s">
        <v>393</v>
      </c>
    </row>
    <row customHeight="1" ht="15.75" r="364" s="44" spans="1:10">
      <c r="C364" s="127" t="s">
        <v>740</v>
      </c>
      <c r="D364" s="54" t="n">
        <v>8</v>
      </c>
      <c r="E364" s="33" t="s">
        <v>382</v>
      </c>
      <c r="F364" s="16" t="s">
        <v>482</v>
      </c>
      <c r="G364" s="16" t="s">
        <v>125</v>
      </c>
      <c r="H364" s="127" t="n">
        <v>1</v>
      </c>
      <c r="I364" s="127" t="n">
        <v>1.1</v>
      </c>
      <c r="J364" s="17" t="s">
        <v>41</v>
      </c>
    </row>
    <row customHeight="1" ht="15.75" r="365" s="44" spans="1:10">
      <c r="C365" s="127" t="s">
        <v>741</v>
      </c>
      <c r="D365" s="54" t="n">
        <v>12</v>
      </c>
      <c r="E365" s="33" t="s">
        <v>382</v>
      </c>
      <c r="F365" s="16" t="s">
        <v>482</v>
      </c>
      <c r="G365" s="16" t="s">
        <v>125</v>
      </c>
      <c r="H365" s="127" t="n">
        <v>1</v>
      </c>
      <c r="I365" s="127" t="n">
        <v>1.1</v>
      </c>
      <c r="J365" s="17" t="s">
        <v>393</v>
      </c>
    </row>
    <row customHeight="1" ht="15.75" r="366" s="44" spans="1:10">
      <c r="C366" s="127" t="s">
        <v>742</v>
      </c>
      <c r="D366" s="54" t="n">
        <v>35</v>
      </c>
      <c r="E366" s="33" t="s">
        <v>382</v>
      </c>
      <c r="F366" s="16" t="s">
        <v>482</v>
      </c>
      <c r="G366" s="16" t="s">
        <v>125</v>
      </c>
      <c r="H366" s="127" t="n">
        <v>1</v>
      </c>
      <c r="I366" s="127" t="n">
        <v>1.1</v>
      </c>
      <c r="J366" s="17" t="s">
        <v>393</v>
      </c>
    </row>
    <row customHeight="1" ht="15.75" r="367" s="44" spans="1:10">
      <c r="C367" s="127" t="s">
        <v>743</v>
      </c>
      <c r="D367" s="54" t="n">
        <v>19</v>
      </c>
      <c r="E367" s="33" t="s">
        <v>382</v>
      </c>
      <c r="F367" s="16" t="s">
        <v>552</v>
      </c>
      <c r="G367" s="16" t="s">
        <v>125</v>
      </c>
      <c r="H367" s="127" t="n">
        <v>1</v>
      </c>
      <c r="I367" s="127" t="n">
        <v>1.1</v>
      </c>
      <c r="J367" s="17" t="s">
        <v>393</v>
      </c>
    </row>
    <row customHeight="1" ht="15.75" r="368" s="44" spans="1:10">
      <c r="C368" s="127" t="s">
        <v>744</v>
      </c>
      <c r="D368" s="54" t="n">
        <v>44</v>
      </c>
      <c r="E368" s="33" t="s">
        <v>382</v>
      </c>
      <c r="F368" s="16" t="s">
        <v>552</v>
      </c>
      <c r="G368" s="16" t="s">
        <v>125</v>
      </c>
      <c r="H368" s="127" t="n">
        <v>1</v>
      </c>
      <c r="I368" s="127" t="n">
        <v>1.1</v>
      </c>
      <c r="J368" s="17" t="s">
        <v>393</v>
      </c>
    </row>
    <row customHeight="1" ht="15.75" r="369" s="44" spans="1:10">
      <c r="C369" s="127" t="s">
        <v>745</v>
      </c>
      <c r="D369" s="54" t="n">
        <v>8</v>
      </c>
      <c r="E369" s="33" t="s">
        <v>382</v>
      </c>
      <c r="F369" s="16" t="s">
        <v>552</v>
      </c>
      <c r="G369" s="16" t="s">
        <v>125</v>
      </c>
      <c r="H369" s="127" t="n">
        <v>1</v>
      </c>
      <c r="I369" s="127" t="n">
        <v>1.1</v>
      </c>
      <c r="J369" s="17" t="s">
        <v>393</v>
      </c>
    </row>
    <row customHeight="1" ht="15.75" r="370" s="44" spans="1:10">
      <c r="C370" s="127" t="s">
        <v>746</v>
      </c>
      <c r="D370" s="54" t="n">
        <v>22</v>
      </c>
      <c r="E370" s="33" t="s">
        <v>382</v>
      </c>
      <c r="F370" s="16" t="s">
        <v>482</v>
      </c>
      <c r="G370" s="16" t="s">
        <v>125</v>
      </c>
      <c r="H370" s="127" t="n">
        <v>1</v>
      </c>
      <c r="I370" s="127" t="n">
        <v>1.1</v>
      </c>
      <c r="J370" s="17" t="s">
        <v>393</v>
      </c>
    </row>
    <row customHeight="1" ht="15.75" r="371" s="44" spans="1:10">
      <c r="C371" s="127" t="s">
        <v>747</v>
      </c>
      <c r="D371" s="54" t="n">
        <v>11</v>
      </c>
      <c r="E371" s="33" t="s">
        <v>382</v>
      </c>
      <c r="F371" s="16" t="s">
        <v>482</v>
      </c>
      <c r="G371" s="16" t="s">
        <v>125</v>
      </c>
      <c r="H371" s="127" t="n">
        <v>1</v>
      </c>
      <c r="I371" s="127" t="n">
        <v>1.1</v>
      </c>
      <c r="J371" s="17" t="s">
        <v>393</v>
      </c>
    </row>
    <row customHeight="1" ht="15.75" r="372" s="44" spans="1:10">
      <c r="C372" s="127" t="s">
        <v>748</v>
      </c>
      <c r="D372" s="84" t="n">
        <v>0</v>
      </c>
      <c r="E372" s="33" t="s">
        <v>382</v>
      </c>
      <c r="F372" s="16" t="s">
        <v>482</v>
      </c>
      <c r="G372" s="16" t="s">
        <v>125</v>
      </c>
      <c r="H372" s="127" t="n">
        <v>1</v>
      </c>
      <c r="I372" s="127" t="n">
        <v>1.1</v>
      </c>
      <c r="J372" s="17" t="s">
        <v>393</v>
      </c>
    </row>
    <row customHeight="1" ht="15.75" r="373" s="44" spans="1:10">
      <c r="C373" s="127" t="s">
        <v>749</v>
      </c>
      <c r="D373" s="54" t="n">
        <v>56</v>
      </c>
      <c r="E373" s="33" t="s">
        <v>382</v>
      </c>
      <c r="F373" s="16" t="s">
        <v>552</v>
      </c>
      <c r="G373" s="16" t="s">
        <v>125</v>
      </c>
      <c r="H373" s="127" t="n">
        <v>1</v>
      </c>
      <c r="I373" s="127" t="n">
        <v>1.1</v>
      </c>
      <c r="J373" s="17" t="s">
        <v>393</v>
      </c>
    </row>
    <row customHeight="1" ht="15.75" r="374" s="44" spans="1:10">
      <c r="C374" s="127" t="s">
        <v>750</v>
      </c>
      <c r="D374" s="54" t="n">
        <v>2</v>
      </c>
      <c r="E374" s="33" t="s">
        <v>382</v>
      </c>
      <c r="F374" s="16" t="s">
        <v>482</v>
      </c>
      <c r="G374" s="16" t="s">
        <v>125</v>
      </c>
      <c r="H374" s="127" t="n">
        <v>1</v>
      </c>
      <c r="I374" s="127" t="n">
        <v>1.1</v>
      </c>
      <c r="J374" s="17" t="s">
        <v>393</v>
      </c>
    </row>
    <row customHeight="1" ht="15.75" r="375" s="44" spans="1:10">
      <c r="A375" s="105" t="s">
        <v>69</v>
      </c>
      <c r="C375" s="103" t="n">
        <v>24</v>
      </c>
      <c r="D375" s="58">
        <f>SUM(D351:D374)</f>
        <v/>
      </c>
      <c r="E375" s="30" t="n"/>
      <c r="F375" s="30" t="n"/>
      <c r="G375" s="31" t="n"/>
      <c r="H375" s="20">
        <f>SUM(H351:H374)</f>
        <v/>
      </c>
      <c r="I375" s="20" t="n"/>
      <c r="J375" s="19" t="n"/>
    </row>
    <row customHeight="1" ht="15.75" r="376" s="44" spans="1:10">
      <c r="A376" s="93" t="n">
        <v>29</v>
      </c>
      <c r="B376" s="93" t="s">
        <v>751</v>
      </c>
      <c r="C376" s="127" t="s">
        <v>752</v>
      </c>
      <c r="D376" s="54" t="n">
        <v>51</v>
      </c>
      <c r="E376" s="33" t="s">
        <v>753</v>
      </c>
      <c r="F376" s="16" t="s">
        <v>392</v>
      </c>
      <c r="G376" s="16" t="s">
        <v>125</v>
      </c>
      <c r="H376" s="127" t="n">
        <v>2</v>
      </c>
      <c r="I376" s="127" t="n">
        <v>0.37</v>
      </c>
      <c r="J376" s="17" t="s">
        <v>393</v>
      </c>
    </row>
    <row customHeight="1" ht="15.75" r="377" s="44" spans="1:10">
      <c r="C377" s="127" t="s">
        <v>754</v>
      </c>
      <c r="D377" s="54" t="n">
        <v>45</v>
      </c>
      <c r="E377" s="33" t="s">
        <v>755</v>
      </c>
      <c r="F377" s="16" t="s">
        <v>383</v>
      </c>
      <c r="G377" s="16" t="s">
        <v>125</v>
      </c>
      <c r="H377" s="127" t="n">
        <v>2</v>
      </c>
      <c r="I377" s="127" t="n">
        <v>0.75</v>
      </c>
      <c r="J377" s="17" t="s">
        <v>393</v>
      </c>
    </row>
    <row customHeight="1" ht="15.75" r="378" s="44" spans="1:10">
      <c r="C378" s="127" t="s">
        <v>756</v>
      </c>
      <c r="D378" s="54" t="n">
        <v>15</v>
      </c>
      <c r="E378" s="33" t="s">
        <v>382</v>
      </c>
      <c r="F378" s="16" t="s">
        <v>552</v>
      </c>
      <c r="G378" s="16" t="s">
        <v>125</v>
      </c>
      <c r="H378" s="127" t="n">
        <v>1</v>
      </c>
      <c r="I378" s="127" t="n">
        <v>0.37</v>
      </c>
      <c r="J378" s="17" t="s">
        <v>393</v>
      </c>
    </row>
    <row customHeight="1" ht="15.75" r="379" s="44" spans="1:10">
      <c r="C379" s="127" t="s">
        <v>757</v>
      </c>
      <c r="D379" s="54" t="n">
        <v>22</v>
      </c>
      <c r="E379" s="33" t="s">
        <v>382</v>
      </c>
      <c r="F379" s="16" t="s">
        <v>552</v>
      </c>
      <c r="G379" s="16" t="s">
        <v>125</v>
      </c>
      <c r="H379" s="127" t="n">
        <v>1</v>
      </c>
      <c r="I379" s="127" t="n">
        <v>0.37</v>
      </c>
      <c r="J379" s="17" t="s">
        <v>393</v>
      </c>
    </row>
    <row customHeight="1" ht="15.75" r="380" s="44" spans="1:10">
      <c r="C380" s="127" t="s">
        <v>758</v>
      </c>
      <c r="D380" s="54" t="n">
        <v>15</v>
      </c>
      <c r="E380" s="33" t="s">
        <v>382</v>
      </c>
      <c r="F380" s="16" t="s">
        <v>552</v>
      </c>
      <c r="G380" s="16" t="s">
        <v>125</v>
      </c>
      <c r="H380" s="127" t="n">
        <v>1</v>
      </c>
      <c r="I380" s="127" t="n">
        <v>0.37</v>
      </c>
      <c r="J380" s="17" t="s">
        <v>393</v>
      </c>
    </row>
    <row customHeight="1" ht="15.75" r="381" s="44" spans="1:10">
      <c r="C381" s="127" t="s">
        <v>759</v>
      </c>
      <c r="D381" s="54" t="n">
        <v>12</v>
      </c>
      <c r="E381" s="33" t="s">
        <v>382</v>
      </c>
      <c r="F381" s="16" t="s">
        <v>392</v>
      </c>
      <c r="G381" s="16" t="s">
        <v>125</v>
      </c>
      <c r="H381" s="127" t="n">
        <v>1</v>
      </c>
      <c r="I381" s="127" t="n">
        <v>0.37</v>
      </c>
      <c r="J381" s="17" t="s">
        <v>393</v>
      </c>
    </row>
    <row customHeight="1" ht="15.75" r="382" s="44" spans="1:10">
      <c r="C382" s="127" t="s">
        <v>760</v>
      </c>
      <c r="D382" s="54" t="n">
        <v>14</v>
      </c>
      <c r="E382" s="33" t="s">
        <v>382</v>
      </c>
      <c r="F382" s="16" t="s">
        <v>597</v>
      </c>
      <c r="G382" s="16" t="s">
        <v>125</v>
      </c>
      <c r="H382" s="127" t="n">
        <v>1</v>
      </c>
      <c r="I382" s="127" t="n">
        <v>0.37</v>
      </c>
      <c r="J382" s="17" t="s">
        <v>393</v>
      </c>
    </row>
    <row customHeight="1" ht="15.75" r="383" s="44" spans="1:10">
      <c r="C383" s="127" t="s">
        <v>761</v>
      </c>
      <c r="D383" s="54" t="n">
        <v>5</v>
      </c>
      <c r="E383" s="33" t="s">
        <v>382</v>
      </c>
      <c r="F383" s="16" t="s">
        <v>552</v>
      </c>
      <c r="G383" s="16" t="s">
        <v>125</v>
      </c>
      <c r="H383" s="127" t="n">
        <v>1</v>
      </c>
      <c r="I383" s="127" t="n">
        <v>0.37</v>
      </c>
      <c r="J383" s="17" t="s">
        <v>393</v>
      </c>
    </row>
    <row customHeight="1" ht="15.75" r="384" s="44" spans="1:10">
      <c r="A384" s="105" t="s">
        <v>69</v>
      </c>
      <c r="C384" s="108" t="n">
        <v>8</v>
      </c>
      <c r="D384" s="58">
        <f>SUM(D376:D383)</f>
        <v/>
      </c>
      <c r="E384" s="30" t="n"/>
      <c r="F384" s="30" t="n"/>
      <c r="G384" s="31" t="n"/>
      <c r="H384" s="20">
        <f>SUM(H376:H383)</f>
        <v/>
      </c>
      <c r="I384" s="20" t="n"/>
      <c r="J384" s="9" t="n"/>
    </row>
    <row customHeight="1" ht="15.75" r="385" s="44" spans="1:10">
      <c r="A385" s="93" t="n">
        <v>30</v>
      </c>
      <c r="B385" s="93" t="s">
        <v>369</v>
      </c>
      <c r="C385" s="127" t="s">
        <v>762</v>
      </c>
      <c r="D385" s="54" t="n">
        <v>47</v>
      </c>
      <c r="E385" s="32" t="s">
        <v>382</v>
      </c>
      <c r="F385" s="126" t="s">
        <v>597</v>
      </c>
      <c r="G385" s="126" t="s">
        <v>17</v>
      </c>
      <c r="H385" s="127" t="n">
        <v>1</v>
      </c>
      <c r="I385" s="127" t="n">
        <v>0.75</v>
      </c>
      <c r="J385" s="17" t="s">
        <v>41</v>
      </c>
    </row>
    <row customHeight="1" ht="15.75" r="386" s="44" spans="1:10">
      <c r="C386" s="127" t="s">
        <v>763</v>
      </c>
      <c r="D386" s="54" t="n">
        <v>17</v>
      </c>
      <c r="E386" s="32" t="s">
        <v>382</v>
      </c>
      <c r="F386" s="126" t="s">
        <v>392</v>
      </c>
      <c r="G386" s="126" t="s">
        <v>17</v>
      </c>
      <c r="H386" s="127" t="n">
        <v>1</v>
      </c>
      <c r="I386" s="127" t="n">
        <v>0.75</v>
      </c>
      <c r="J386" s="17" t="s">
        <v>41</v>
      </c>
    </row>
    <row customHeight="1" ht="15.75" r="387" s="44" spans="1:10">
      <c r="C387" s="127" t="s">
        <v>764</v>
      </c>
      <c r="D387" s="54" t="n">
        <v>63</v>
      </c>
      <c r="E387" s="32" t="s">
        <v>382</v>
      </c>
      <c r="F387" s="126" t="s">
        <v>392</v>
      </c>
      <c r="G387" s="126" t="s">
        <v>17</v>
      </c>
      <c r="H387" s="127" t="n">
        <v>2</v>
      </c>
      <c r="I387" s="127" t="n">
        <v>0.75</v>
      </c>
      <c r="J387" s="7" t="s">
        <v>153</v>
      </c>
    </row>
    <row customHeight="1" ht="15.75" r="388" s="44" spans="1:10">
      <c r="C388" s="127" t="s">
        <v>765</v>
      </c>
      <c r="D388" s="54" t="n">
        <v>42</v>
      </c>
      <c r="E388" s="32" t="s">
        <v>382</v>
      </c>
      <c r="F388" s="126" t="s">
        <v>392</v>
      </c>
      <c r="G388" s="126" t="s">
        <v>17</v>
      </c>
      <c r="H388" s="127" t="n">
        <v>2</v>
      </c>
      <c r="I388" s="127" t="n">
        <v>0.75</v>
      </c>
      <c r="J388" s="17" t="s">
        <v>41</v>
      </c>
    </row>
    <row customHeight="1" ht="15.75" r="389" s="44" spans="1:10">
      <c r="C389" s="127" t="s">
        <v>766</v>
      </c>
      <c r="D389" s="54" t="n">
        <v>29</v>
      </c>
      <c r="E389" s="32" t="s">
        <v>382</v>
      </c>
      <c r="F389" s="126" t="s">
        <v>597</v>
      </c>
      <c r="G389" s="126" t="s">
        <v>17</v>
      </c>
      <c r="H389" s="127" t="n">
        <v>1</v>
      </c>
      <c r="I389" s="127" t="n">
        <v>0.75</v>
      </c>
      <c r="J389" s="17" t="s">
        <v>41</v>
      </c>
    </row>
    <row customHeight="1" ht="15.75" r="390" s="44" spans="1:10">
      <c r="C390" s="127" t="s">
        <v>767</v>
      </c>
      <c r="D390" s="54" t="n">
        <v>22</v>
      </c>
      <c r="E390" s="32" t="s">
        <v>382</v>
      </c>
      <c r="F390" s="126" t="s">
        <v>392</v>
      </c>
      <c r="G390" s="126" t="s">
        <v>17</v>
      </c>
      <c r="H390" s="127" t="n">
        <v>1</v>
      </c>
      <c r="I390" s="127" t="n">
        <v>0.75</v>
      </c>
      <c r="J390" s="17" t="s">
        <v>393</v>
      </c>
    </row>
    <row customHeight="1" ht="15.75" r="391" s="44" spans="1:10">
      <c r="C391" s="127" t="s">
        <v>768</v>
      </c>
      <c r="D391" s="54" t="n">
        <v>16</v>
      </c>
      <c r="E391" s="32" t="s">
        <v>382</v>
      </c>
      <c r="F391" s="126" t="s">
        <v>392</v>
      </c>
      <c r="G391" s="126" t="s">
        <v>17</v>
      </c>
      <c r="H391" s="127" t="n">
        <v>1</v>
      </c>
      <c r="I391" s="127" t="n">
        <v>0.75</v>
      </c>
      <c r="J391" s="17" t="s">
        <v>393</v>
      </c>
    </row>
    <row customHeight="1" ht="15.75" r="392" s="44" spans="1:10">
      <c r="C392" s="127" t="s">
        <v>769</v>
      </c>
      <c r="D392" s="54" t="n">
        <v>48</v>
      </c>
      <c r="E392" s="32" t="s">
        <v>382</v>
      </c>
      <c r="F392" s="126" t="s">
        <v>392</v>
      </c>
      <c r="G392" s="126" t="s">
        <v>17</v>
      </c>
      <c r="H392" s="127" t="n">
        <v>1</v>
      </c>
      <c r="I392" s="127" t="n">
        <v>0.75</v>
      </c>
      <c r="J392" s="17" t="s">
        <v>393</v>
      </c>
    </row>
    <row customHeight="1" ht="15.75" r="393" s="44" spans="1:10">
      <c r="C393" s="127" t="s">
        <v>770</v>
      </c>
      <c r="D393" s="54" t="n">
        <v>6</v>
      </c>
      <c r="E393" s="32" t="s">
        <v>382</v>
      </c>
      <c r="F393" s="126" t="s">
        <v>392</v>
      </c>
      <c r="G393" s="126" t="s">
        <v>17</v>
      </c>
      <c r="H393" s="127" t="n">
        <v>1</v>
      </c>
      <c r="I393" s="127" t="n">
        <v>0.75</v>
      </c>
      <c r="J393" s="17" t="s">
        <v>41</v>
      </c>
    </row>
    <row customHeight="1" ht="15.75" r="394" s="44" spans="1:10">
      <c r="C394" s="127" t="s">
        <v>771</v>
      </c>
      <c r="D394" s="54" t="n">
        <v>17</v>
      </c>
      <c r="E394" s="32" t="s">
        <v>382</v>
      </c>
      <c r="F394" s="126" t="s">
        <v>392</v>
      </c>
      <c r="G394" s="126" t="s">
        <v>17</v>
      </c>
      <c r="H394" s="127" t="n">
        <v>1</v>
      </c>
      <c r="I394" s="127" t="n">
        <v>0.75</v>
      </c>
      <c r="J394" s="17" t="s">
        <v>393</v>
      </c>
    </row>
    <row customHeight="1" ht="15.75" r="395" s="44" spans="1:10">
      <c r="C395" s="127" t="s">
        <v>772</v>
      </c>
      <c r="D395" s="54" t="n">
        <v>57</v>
      </c>
      <c r="E395" s="32" t="s">
        <v>382</v>
      </c>
      <c r="F395" s="126" t="s">
        <v>392</v>
      </c>
      <c r="G395" s="126" t="s">
        <v>17</v>
      </c>
      <c r="H395" s="127" t="n">
        <v>2</v>
      </c>
      <c r="I395" s="127" t="n">
        <v>0.75</v>
      </c>
      <c r="J395" s="17" t="s">
        <v>41</v>
      </c>
    </row>
    <row customHeight="1" ht="15.75" r="396" s="44" spans="1:10">
      <c r="C396" s="127" t="s">
        <v>773</v>
      </c>
      <c r="D396" s="54" t="n">
        <v>82</v>
      </c>
      <c r="E396" s="32" t="s">
        <v>382</v>
      </c>
      <c r="F396" s="126" t="s">
        <v>392</v>
      </c>
      <c r="G396" s="126" t="s">
        <v>17</v>
      </c>
      <c r="H396" s="127" t="n">
        <v>1</v>
      </c>
      <c r="I396" s="127" t="n">
        <v>0.75</v>
      </c>
      <c r="J396" s="17" t="s">
        <v>41</v>
      </c>
    </row>
    <row customHeight="1" ht="15.75" r="397" s="44" spans="1:10">
      <c r="C397" s="127" t="s">
        <v>774</v>
      </c>
      <c r="D397" s="54" t="n">
        <v>10</v>
      </c>
      <c r="E397" s="32" t="s">
        <v>382</v>
      </c>
      <c r="F397" s="126" t="s">
        <v>392</v>
      </c>
      <c r="G397" s="126" t="s">
        <v>17</v>
      </c>
      <c r="H397" s="127" t="n">
        <v>1</v>
      </c>
      <c r="I397" s="127" t="n">
        <v>0.75</v>
      </c>
      <c r="J397" s="17" t="s">
        <v>41</v>
      </c>
    </row>
    <row customHeight="1" ht="15.75" r="398" s="44" spans="1:10">
      <c r="C398" s="127" t="s">
        <v>775</v>
      </c>
      <c r="D398" s="54" t="n">
        <v>11</v>
      </c>
      <c r="E398" s="32" t="s">
        <v>382</v>
      </c>
      <c r="F398" s="126" t="s">
        <v>392</v>
      </c>
      <c r="G398" s="126" t="s">
        <v>17</v>
      </c>
      <c r="H398" s="127" t="n">
        <v>1</v>
      </c>
      <c r="I398" s="127" t="n">
        <v>0.75</v>
      </c>
      <c r="J398" s="17" t="s">
        <v>41</v>
      </c>
    </row>
    <row customHeight="1" ht="15.75" r="399" s="44" spans="1:10">
      <c r="C399" s="127" t="s">
        <v>776</v>
      </c>
      <c r="D399" s="54" t="n">
        <v>28</v>
      </c>
      <c r="E399" s="32" t="s">
        <v>382</v>
      </c>
      <c r="F399" s="126" t="s">
        <v>392</v>
      </c>
      <c r="G399" s="126" t="s">
        <v>17</v>
      </c>
      <c r="H399" s="127" t="n">
        <v>1</v>
      </c>
      <c r="I399" s="127" t="n">
        <v>0.75</v>
      </c>
      <c r="J399" s="17" t="s">
        <v>41</v>
      </c>
    </row>
    <row customHeight="1" ht="15.75" r="400" s="44" spans="1:10">
      <c r="C400" s="127" t="s">
        <v>777</v>
      </c>
      <c r="D400" s="54" t="n">
        <v>25</v>
      </c>
      <c r="E400" s="32" t="s">
        <v>382</v>
      </c>
      <c r="F400" s="126" t="s">
        <v>392</v>
      </c>
      <c r="G400" s="126" t="s">
        <v>17</v>
      </c>
      <c r="H400" s="127" t="n">
        <v>1</v>
      </c>
      <c r="I400" s="127" t="n">
        <v>0.75</v>
      </c>
      <c r="J400" s="17" t="s">
        <v>393</v>
      </c>
    </row>
    <row customHeight="1" ht="15.75" r="401" s="44" spans="1:10">
      <c r="C401" s="127" t="s">
        <v>778</v>
      </c>
      <c r="D401" s="54" t="n">
        <v>3</v>
      </c>
      <c r="E401" s="32" t="s">
        <v>382</v>
      </c>
      <c r="F401" s="126" t="s">
        <v>392</v>
      </c>
      <c r="G401" s="126" t="s">
        <v>17</v>
      </c>
      <c r="H401" s="127" t="n">
        <v>1</v>
      </c>
      <c r="I401" s="127" t="n">
        <v>0.75</v>
      </c>
      <c r="J401" s="17" t="s">
        <v>41</v>
      </c>
    </row>
    <row customHeight="1" ht="15.75" r="402" s="44" spans="1:10">
      <c r="C402" s="127" t="s">
        <v>779</v>
      </c>
      <c r="D402" s="54" t="n">
        <v>31</v>
      </c>
      <c r="E402" s="32" t="s">
        <v>382</v>
      </c>
      <c r="F402" s="126" t="s">
        <v>597</v>
      </c>
      <c r="G402" s="126" t="s">
        <v>17</v>
      </c>
      <c r="H402" s="127" t="n">
        <v>2</v>
      </c>
      <c r="I402" s="127" t="n">
        <v>0.75</v>
      </c>
      <c r="J402" s="17" t="s">
        <v>41</v>
      </c>
    </row>
    <row customHeight="1" ht="15.75" r="403" s="44" spans="1:10">
      <c r="C403" s="127" t="s">
        <v>780</v>
      </c>
      <c r="D403" s="54" t="n">
        <v>29</v>
      </c>
      <c r="E403" s="32" t="s">
        <v>382</v>
      </c>
      <c r="F403" s="126" t="s">
        <v>597</v>
      </c>
      <c r="G403" s="126" t="s">
        <v>17</v>
      </c>
      <c r="H403" s="127" t="n">
        <v>1</v>
      </c>
      <c r="I403" s="127" t="n">
        <v>0.75</v>
      </c>
      <c r="J403" s="17" t="s">
        <v>41</v>
      </c>
    </row>
    <row customHeight="1" ht="15.75" r="404" s="44" spans="1:10">
      <c r="C404" s="127" t="s">
        <v>781</v>
      </c>
      <c r="D404" s="54" t="n">
        <v>35</v>
      </c>
      <c r="E404" s="32" t="s">
        <v>382</v>
      </c>
      <c r="F404" s="126" t="s">
        <v>597</v>
      </c>
      <c r="G404" s="126" t="s">
        <v>17</v>
      </c>
      <c r="H404" s="127" t="n">
        <v>1</v>
      </c>
      <c r="I404" s="127" t="n">
        <v>0.75</v>
      </c>
      <c r="J404" s="17" t="s">
        <v>41</v>
      </c>
    </row>
    <row customHeight="1" ht="15.75" r="405" s="44" spans="1:10">
      <c r="C405" s="127" t="s">
        <v>782</v>
      </c>
      <c r="D405" s="54" t="n">
        <v>56</v>
      </c>
      <c r="E405" s="32" t="s">
        <v>382</v>
      </c>
      <c r="F405" s="126" t="s">
        <v>392</v>
      </c>
      <c r="G405" s="126" t="s">
        <v>17</v>
      </c>
      <c r="H405" s="127" t="n">
        <v>1</v>
      </c>
      <c r="I405" s="127" t="n">
        <v>0.75</v>
      </c>
      <c r="J405" s="17" t="s">
        <v>393</v>
      </c>
    </row>
    <row customHeight="1" ht="15.75" r="406" s="44" spans="1:10">
      <c r="A406" s="105" t="s">
        <v>69</v>
      </c>
      <c r="C406" s="103" t="n">
        <v>21</v>
      </c>
      <c r="D406" s="58">
        <f>SUM(D385:D405)</f>
        <v/>
      </c>
      <c r="E406" s="24" t="n"/>
      <c r="F406" s="24" t="n"/>
      <c r="G406" s="25" t="n"/>
      <c r="H406" s="20">
        <f>SUM(H385:H405)</f>
        <v/>
      </c>
      <c r="I406" s="20" t="n"/>
      <c r="J406" s="9" t="n"/>
    </row>
    <row customHeight="1" ht="15.75" r="408" s="44" spans="1:10">
      <c r="A408" s="90" t="s">
        <v>783</v>
      </c>
    </row>
  </sheetData>
  <mergeCells count="102">
    <mergeCell ref="A376:A383"/>
    <mergeCell ref="B376:B383"/>
    <mergeCell ref="A384:B384"/>
    <mergeCell ref="A385:A405"/>
    <mergeCell ref="B385:B405"/>
    <mergeCell ref="A406:B406"/>
    <mergeCell ref="A346:A349"/>
    <mergeCell ref="B346:B349"/>
    <mergeCell ref="A350:B350"/>
    <mergeCell ref="A351:A374"/>
    <mergeCell ref="B351:B374"/>
    <mergeCell ref="A375:B375"/>
    <mergeCell ref="A314:A335"/>
    <mergeCell ref="B314:B335"/>
    <mergeCell ref="A336:B336"/>
    <mergeCell ref="A337:A344"/>
    <mergeCell ref="B337:B344"/>
    <mergeCell ref="A345:B345"/>
    <mergeCell ref="A266:A270"/>
    <mergeCell ref="B266:B270"/>
    <mergeCell ref="A271:B271"/>
    <mergeCell ref="A272:A312"/>
    <mergeCell ref="B272:B312"/>
    <mergeCell ref="A313:B313"/>
    <mergeCell ref="A247:A249"/>
    <mergeCell ref="B247:B249"/>
    <mergeCell ref="A250:B250"/>
    <mergeCell ref="A251:A264"/>
    <mergeCell ref="B251:B264"/>
    <mergeCell ref="A265:B265"/>
    <mergeCell ref="A193:A219"/>
    <mergeCell ref="B193:B219"/>
    <mergeCell ref="A220:B220"/>
    <mergeCell ref="A221:A245"/>
    <mergeCell ref="B221:B245"/>
    <mergeCell ref="A246:B246"/>
    <mergeCell ref="A184:A187"/>
    <mergeCell ref="B184:B187"/>
    <mergeCell ref="A188:B188"/>
    <mergeCell ref="A189:A191"/>
    <mergeCell ref="B189:B191"/>
    <mergeCell ref="A192:B192"/>
    <mergeCell ref="A166:A172"/>
    <mergeCell ref="B166:B172"/>
    <mergeCell ref="A173:B173"/>
    <mergeCell ref="A174:A182"/>
    <mergeCell ref="B174:B182"/>
    <mergeCell ref="A183:B183"/>
    <mergeCell ref="A145:A155"/>
    <mergeCell ref="B145:B155"/>
    <mergeCell ref="A156:B156"/>
    <mergeCell ref="A157:A164"/>
    <mergeCell ref="B157:B164"/>
    <mergeCell ref="A165:B165"/>
    <mergeCell ref="A119:A134"/>
    <mergeCell ref="B119:B134"/>
    <mergeCell ref="A135:B135"/>
    <mergeCell ref="A136:A143"/>
    <mergeCell ref="B136:B143"/>
    <mergeCell ref="A144:B144"/>
    <mergeCell ref="A108:A110"/>
    <mergeCell ref="B108:B110"/>
    <mergeCell ref="A111:B111"/>
    <mergeCell ref="A112:A117"/>
    <mergeCell ref="B112:B117"/>
    <mergeCell ref="A118:B118"/>
    <mergeCell ref="A85:A91"/>
    <mergeCell ref="B85:B91"/>
    <mergeCell ref="A92:B92"/>
    <mergeCell ref="A93:A106"/>
    <mergeCell ref="B93:B106"/>
    <mergeCell ref="A107:B107"/>
    <mergeCell ref="A63:A73"/>
    <mergeCell ref="B63:B73"/>
    <mergeCell ref="A74:B74"/>
    <mergeCell ref="A75:A83"/>
    <mergeCell ref="B75:B83"/>
    <mergeCell ref="A84:B84"/>
    <mergeCell ref="A47:A55"/>
    <mergeCell ref="B47:B55"/>
    <mergeCell ref="A56:B56"/>
    <mergeCell ref="A57:A61"/>
    <mergeCell ref="B57:B61"/>
    <mergeCell ref="A62:B62"/>
    <mergeCell ref="A17:A45"/>
    <mergeCell ref="B17:B45"/>
    <mergeCell ref="H40:H41"/>
    <mergeCell ref="I40:I41"/>
    <mergeCell ref="J40:J41"/>
    <mergeCell ref="A46:B46"/>
    <mergeCell ref="G4:G5"/>
    <mergeCell ref="H4:I4"/>
    <mergeCell ref="J4:J5"/>
    <mergeCell ref="A6:A15"/>
    <mergeCell ref="B6:B15"/>
    <mergeCell ref="A16:B16"/>
    <mergeCell ref="A4:A5"/>
    <mergeCell ref="B4:B5"/>
    <mergeCell ref="C4:C5"/>
    <mergeCell ref="D4:D5"/>
    <mergeCell ref="E4:E5"/>
    <mergeCell ref="F4:F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2.5</AppVersion>
</Properties>
</file>

<file path=docProps/core.xml><?xml version="1.0" encoding="utf-8"?>
<cp:coreProperties xmlns:cp="http://schemas.openxmlformats.org/package/2006/metadata/core-properties">
  <dc:creator xmlns:dc="http://purl.org/dc/elements/1.1/">REGOPERATOR49</dc:creator>
  <dcterms:created xmlns:dcterms="http://purl.org/dc/terms/" xmlns:xsi="http://www.w3.org/2001/XMLSchema-instance" xsi:type="dcterms:W3CDTF">2024-07-01T11:33:37Z</dcterms:created>
  <dcterms:modified xmlns:dcterms="http://purl.org/dc/terms/" xmlns:xsi="http://www.w3.org/2001/XMLSchema-instance" xsi:type="dcterms:W3CDTF">2024-09-06T07:44:56Z</dcterms:modified>
  <cp:lastModifiedBy>sa</cp:lastModifiedBy>
  <cp:lastPrinted>2024-08-16T12:21:59Z</cp:lastPrinted>
</cp:coreProperties>
</file>